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9815" windowHeight="7245" activeTab="1"/>
  </bookViews>
  <sheets>
    <sheet name="Субъект" sheetId="2" r:id="rId1"/>
    <sheet name="МО" sheetId="3" r:id="rId2"/>
  </sheets>
  <calcPr calcId="125725" refMode="R1C1"/>
</workbook>
</file>

<file path=xl/calcChain.xml><?xml version="1.0" encoding="utf-8"?>
<calcChain xmlns="http://schemas.openxmlformats.org/spreadsheetml/2006/main">
  <c r="AI38" i="3"/>
  <c r="AJ38"/>
  <c r="AK38"/>
  <c r="AL38"/>
  <c r="AM38"/>
  <c r="AN38"/>
  <c r="AO38"/>
  <c r="AP38"/>
  <c r="AQ38"/>
  <c r="AR38"/>
  <c r="AS38"/>
  <c r="AT38"/>
  <c r="AU38"/>
  <c r="AV38"/>
  <c r="AW38"/>
  <c r="AX38"/>
  <c r="AY38"/>
  <c r="AH38"/>
  <c r="AH19"/>
  <c r="AI20"/>
  <c r="AJ20"/>
  <c r="AK20"/>
  <c r="AL20"/>
  <c r="AM20"/>
  <c r="AN20"/>
  <c r="AO20"/>
  <c r="AQ20"/>
  <c r="AR20"/>
  <c r="AS20"/>
  <c r="AT20"/>
  <c r="AU20"/>
  <c r="AV20"/>
  <c r="AW20"/>
  <c r="AX20"/>
  <c r="AY20"/>
  <c r="AH20"/>
  <c r="AI21"/>
  <c r="AJ21"/>
  <c r="AK21"/>
  <c r="AL21"/>
  <c r="AM21"/>
  <c r="AN21"/>
  <c r="AO21"/>
  <c r="AP21"/>
  <c r="AP20" s="1"/>
  <c r="AQ21"/>
  <c r="AR21"/>
  <c r="AS21"/>
  <c r="AT21"/>
  <c r="AU21"/>
  <c r="AV21"/>
  <c r="AW21"/>
  <c r="AX21"/>
  <c r="AY21"/>
  <c r="AH21"/>
</calcChain>
</file>

<file path=xl/sharedStrings.xml><?xml version="1.0" encoding="utf-8"?>
<sst xmlns="http://schemas.openxmlformats.org/spreadsheetml/2006/main" count="1105" uniqueCount="274">
  <si>
    <t>Приложение 1 к Порядку представления реестров расходных обязательств субъектов Российской Федерации, сводов реестров расходных обязательств муниципальных образований, входящих в состав субъекта Российской Федерации, утвержденному приказом Министерства финансов Российской Федерации от _____________ 2017 г. № ____</t>
  </si>
  <si>
    <t>РЕЕСТР РАСХОДНЫХ ОБЯЗАТЕЛЬСТВ СУБЪЕКТА РОССИЙСКОЙ ФЕДЕРАЦИИ</t>
  </si>
  <si>
    <t>на 1 июня 2017г.</t>
  </si>
  <si>
    <t>Финансовый орган субъекта Российской Федерации</t>
  </si>
  <si>
    <t>Новодевяткинское сельское поселение</t>
  </si>
  <si>
    <t>Наименование бюджета</t>
  </si>
  <si>
    <t>Бюджет сельских поселений</t>
  </si>
  <si>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</si>
  <si>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</si>
  <si>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</si>
  <si>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</si>
  <si>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</si>
  <si>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</si>
  <si>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>в т.ч. объем средств на исполнение расходного обязательства без учета расходов на осуществление капитальных вложений в объекты государственной (муниципальной) собственности</t>
  </si>
  <si>
    <t>Оценка стоимости расходного обязательства (полномочия) субъекта Российской Федерации</t>
  </si>
  <si>
    <t>в т.ч. оценка стоимости расходого обязательства (полномочия) субъекта Российской Федерации без учета расходов на осуществление капитальных вложений в объекты государственной (муниципальной) собственности</t>
  </si>
  <si>
    <t>Методика расчета оценки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</si>
  <si>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</si>
  <si>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</si>
  <si>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</si>
  <si>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</si>
  <si>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</si>
  <si>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</si>
  <si>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</si>
  <si>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</si>
  <si>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</si>
  <si>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</si>
  <si>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</si>
  <si>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отчетный
2016г.</t>
  </si>
  <si>
    <t>текущий
2017г.</t>
  </si>
  <si>
    <t>очередной
2018г.</t>
  </si>
  <si>
    <t>плановый период
2019-2020гг.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</si>
  <si>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</si>
  <si>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</si>
  <si>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</si>
  <si>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</si>
  <si>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</si>
  <si>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</si>
  <si>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</si>
  <si>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</si>
  <si>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 xml:space="preserve">за счет средств федерального бюджета </t>
  </si>
  <si>
    <t xml:space="preserve">за счет средств бюджета субъекта Российской Федерации </t>
  </si>
  <si>
    <t>за счет иных безвозмездных поступлений</t>
  </si>
  <si>
    <t xml:space="preserve">1-й год пп </t>
  </si>
  <si>
    <t xml:space="preserve">2-й год пп </t>
  </si>
  <si>
    <t>утвержденные бюджетные назначения</t>
  </si>
  <si>
    <t>исполнено</t>
  </si>
  <si>
    <t>1</t>
  </si>
  <si>
    <t>2</t>
  </si>
  <si>
    <t>Руководитель</t>
  </si>
  <si>
    <t xml:space="preserve"> (должность руководителя</t>
  </si>
  <si>
    <t>(подпись)</t>
  </si>
  <si>
    <t>(расшифровка подписи)</t>
  </si>
  <si>
    <t xml:space="preserve"> финансового органа)  </t>
  </si>
  <si>
    <t xml:space="preserve">Исполнитель      ____________________  </t>
  </si>
  <si>
    <t xml:space="preserve">                           (должность)</t>
  </si>
  <si>
    <t xml:space="preserve">                                                                 </t>
  </si>
  <si>
    <t xml:space="preserve"> (расшифровка подписи)</t>
  </si>
  <si>
    <t>(телефон, e-mail)</t>
  </si>
  <si>
    <t>" ___ " ____________  20 ___ г.</t>
  </si>
  <si>
    <t xml:space="preserve">  Правовое основание финансового обеспечения расходного полномочия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</si>
  <si>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</si>
  <si>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</si>
  <si>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</si>
  <si>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</si>
  <si>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>отчетный   2016г.</t>
  </si>
  <si>
    <t>текущий     2017г.</t>
  </si>
  <si>
    <t>очередной 2018г.</t>
  </si>
  <si>
    <t>раздел/
подраздел</t>
  </si>
  <si>
    <t>2019г.</t>
  </si>
  <si>
    <t>2020г.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</si>
  <si>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</si>
  <si>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4900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</si>
  <si>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</si>
  <si>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</si>
  <si>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4901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</si>
  <si>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</si>
  <si>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4902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</si>
  <si>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</si>
  <si>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4903</t>
  </si>
  <si>
    <t xml:space="preserve">0106
</t>
  </si>
  <si>
    <t>-</t>
  </si>
  <si>
    <t xml:space="preserve">плановый метод
</t>
  </si>
  <si>
    <t xml:space="preserve">Федеральный закон №131-ФЗ от 06.10.2003 "Об общих принципах организации местного самоуправления в Российской Федерации"
</t>
  </si>
  <si>
    <t xml:space="preserve"> ст.14, п.3
</t>
  </si>
  <si>
    <t xml:space="preserve">06.10.2003-не установлен
</t>
  </si>
  <si>
    <t>5.1.1.3. владение, пользование и распоряжение имуществом, находящимся в муниципальной собственности сельского поселения</t>
  </si>
  <si>
    <t>4905</t>
  </si>
  <si>
    <t xml:space="preserve">0412
</t>
  </si>
  <si>
    <t>5.1.1.4. обеспечение первичных мер пожарной безопасности в границах населенных пунктов сельского поселения</t>
  </si>
  <si>
    <t>4906</t>
  </si>
  <si>
    <t>11</t>
  </si>
  <si>
    <t xml:space="preserve">0310
</t>
  </si>
  <si>
    <t>5.1.1.6. создание условий для организации досуга и обеспечения жителей сельского поселения услугами организаций культуры</t>
  </si>
  <si>
    <t>4908</t>
  </si>
  <si>
    <t>6</t>
  </si>
  <si>
    <t xml:space="preserve">0801
</t>
  </si>
  <si>
    <t xml:space="preserve">Указ Президента Российской Федерации №597 от 07.05.2012 "О мероприятиях по реализации государственной социальной политики"
</t>
  </si>
  <si>
    <t xml:space="preserve">в целом
</t>
  </si>
  <si>
    <t xml:space="preserve">07.05.2012-не установлен
</t>
  </si>
  <si>
    <t xml:space="preserve">18
</t>
  </si>
  <si>
    <t>5.1.1.7. 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</si>
  <si>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>4909</t>
  </si>
  <si>
    <t>10</t>
  </si>
  <si>
    <t xml:space="preserve">1105
</t>
  </si>
  <si>
    <t>5.1.1.9. 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</si>
  <si>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4911</t>
  </si>
  <si>
    <t>5.1.1.12. организация и осуществление мероприятий по работе с детьми и молодежью в сельском поселении</t>
  </si>
  <si>
    <t>4914</t>
  </si>
  <si>
    <t>5</t>
  </si>
  <si>
    <t xml:space="preserve">0707
</t>
  </si>
  <si>
    <t>5.1.1.13. 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</si>
  <si>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4915</t>
  </si>
  <si>
    <t>21</t>
  </si>
  <si>
    <t xml:space="preserve">0309
0314
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</si>
  <si>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</si>
  <si>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5000</t>
  </si>
  <si>
    <t>5.1.2.2. организация в границах сельского поселения электро- и газоснабжения поселений в пределах полномочий, установленных законодательством Российской Федерации</t>
  </si>
  <si>
    <t>5002</t>
  </si>
  <si>
    <t>17</t>
  </si>
  <si>
    <t xml:space="preserve">0402
</t>
  </si>
  <si>
    <t>5.1.2.3. дорожная деятельность в отношении автомобильных дорог местного значения вне границ населенных пунктов в границах сельского поселения,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</si>
  <si>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5003</t>
  </si>
  <si>
    <t>3</t>
  </si>
  <si>
    <t xml:space="preserve">0409
</t>
  </si>
  <si>
    <t>5.1.2.4. 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</si>
  <si>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5004</t>
  </si>
  <si>
    <t>16</t>
  </si>
  <si>
    <t xml:space="preserve">0501
</t>
  </si>
  <si>
    <t>5.1.2.8. участие в предупреждении и ликвидации последствий чрезвычайных ситуаций на территории сельского поселения</t>
  </si>
  <si>
    <t>5008</t>
  </si>
  <si>
    <t xml:space="preserve">0113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</si>
  <si>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</si>
  <si>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5200</t>
  </si>
  <si>
    <t>5.2.1. функционирование органов местного самоуправления</t>
  </si>
  <si>
    <t>5201</t>
  </si>
  <si>
    <t xml:space="preserve"> ст.34, п.9
</t>
  </si>
  <si>
    <t xml:space="preserve">Областной закон Ленинградской области №14-оз от 11.03.2008 "О правовом регулировании муниципальной службы в Ленинградской области"
</t>
  </si>
  <si>
    <t xml:space="preserve">19.04.2008-не установлен
</t>
  </si>
  <si>
    <t>5.2.6.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</t>
  </si>
  <si>
    <t>5206</t>
  </si>
  <si>
    <t xml:space="preserve"> ст.17, п.1, подп.3
</t>
  </si>
  <si>
    <t>5.2.11.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</si>
  <si>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5211</t>
  </si>
  <si>
    <t xml:space="preserve"> ст.17, п.1, подп.5
</t>
  </si>
  <si>
    <t xml:space="preserve">0107
</t>
  </si>
  <si>
    <t xml:space="preserve">плановой метод
</t>
  </si>
  <si>
    <t>5.2.13. 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</si>
  <si>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5213</t>
  </si>
  <si>
    <t xml:space="preserve"> ст.17, п.1, подп.6.1
</t>
  </si>
  <si>
    <t xml:space="preserve">0503
</t>
  </si>
  <si>
    <t>5.2.17.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</si>
  <si>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5217</t>
  </si>
  <si>
    <t xml:space="preserve"> ст.17, п.1, подп.8.2
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</si>
  <si>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</si>
  <si>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5300</t>
  </si>
  <si>
    <t>5.3.2. по участию в осуществлении государственных полномочий (не переданных в соответствии со статьей 19 Федерального закона от 6 октября 2003  г.  № 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</si>
  <si>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5400</t>
  </si>
  <si>
    <t>5.3.2.1. дополнительные меры социальной поддержки и социальной помощи для отдельных категорий граждан в случае наличия  в федеральных законах положений, устанавливающих указанное право</t>
  </si>
  <si>
    <t>5401</t>
  </si>
  <si>
    <t xml:space="preserve"> ст.20, п.5, подп.2
</t>
  </si>
  <si>
    <t>22</t>
  </si>
  <si>
    <t xml:space="preserve">1003
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</si>
  <si>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</si>
  <si>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5600</t>
  </si>
  <si>
    <t>5.4.1. за счет субвенций, предоставленных из федерального бюджета или бюджета субъекта Российской Федерации, всего</t>
  </si>
  <si>
    <t>5601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</si>
  <si>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</si>
  <si>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5604</t>
  </si>
  <si>
    <t xml:space="preserve"> абз.1, ст.19, п.5
</t>
  </si>
  <si>
    <t xml:space="preserve">Постановление Правительства РФ №258 от 29.04.2006 "О субвенциях на осуществление полномочий по первичному воинскому учету на территориях, где отсутствуют военные комиссариаты"
</t>
  </si>
  <si>
    <t xml:space="preserve">08.05.2006-не установлен
</t>
  </si>
  <si>
    <t xml:space="preserve">21.06.2006-не установлен
</t>
  </si>
  <si>
    <t>19</t>
  </si>
  <si>
    <t xml:space="preserve">0203
</t>
  </si>
  <si>
    <t>5.4.1.40.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</si>
  <si>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5641</t>
  </si>
  <si>
    <t xml:space="preserve">Областной закон Ленинградской области №116-оз от 13.10.2006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
</t>
  </si>
  <si>
    <t xml:space="preserve"> ст.1, 6, 
</t>
  </si>
  <si>
    <t xml:space="preserve">02.11.2006-не установлен
</t>
  </si>
  <si>
    <t>13</t>
  </si>
  <si>
    <t>5.5.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</si>
  <si>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5800</t>
  </si>
  <si>
    <t>5.5.2. по предоставлению иных межбюджетных трансфертов, всего</t>
  </si>
  <si>
    <t>5900</t>
  </si>
  <si>
    <t>5.5.2.1.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</si>
  <si>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5901</t>
  </si>
  <si>
    <t>5902</t>
  </si>
  <si>
    <t xml:space="preserve"> ст.15,65, п.4
</t>
  </si>
  <si>
    <t xml:space="preserve">0104
</t>
  </si>
  <si>
    <t xml:space="preserve"> Итого расходных обязательств муниципальных образований</t>
  </si>
  <si>
    <t>7800</t>
  </si>
  <si>
    <t xml:space="preserve"> РЕЕСТР  РАСХОДНЫХ  ОБЯЗАТЕЛЬСТВ   МУНИЦИПАЛЬНОГО  ОБРАЗОВАНИЯ
"Новодевяткинское сельское поселение"</t>
  </si>
  <si>
    <t>Администрация муниципального образования "Новодевяткинское сельское поселение"</t>
  </si>
  <si>
    <r>
      <t xml:space="preserve">Единица измерения: </t>
    </r>
    <r>
      <rPr>
        <b/>
        <sz val="9"/>
        <color rgb="FF000000"/>
        <rFont val="Times New Roman Cyr"/>
        <charset val="204"/>
      </rPr>
      <t>тыс. руб</t>
    </r>
    <r>
      <rPr>
        <sz val="9"/>
        <color rgb="FF000000"/>
        <rFont val="Times New Roman Cyr"/>
      </rPr>
      <t>. (с точностью до первого десятичного знака)</t>
    </r>
  </si>
  <si>
    <t>муниципального образования</t>
  </si>
  <si>
    <t xml:space="preserve">Нормативные правовые акты муниципального образования 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</si>
  <si>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</si>
  <si>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>в целом</t>
  </si>
  <si>
    <t>28.09.2011г. 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</si>
  <si>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</si>
  <si>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21.03.2008-не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</si>
  <si>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"Новодевяткинсоке сельское поселенние" на 2016-2018годы" и муниципальных подпрограмм на 2016-2018годы"</t>
  </si>
  <si>
    <t>23.11.2015г-не     установлен</t>
  </si>
  <si>
    <t>Постановление администрации от 17.11.2016 №138/01-04 "Об утверждении муниципальной подпрогораммы "Сохранение и развитие культуры в МО "Новодевяткинское сельсое поселение" на 2017-2019гг.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</si>
  <si>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</si>
  <si>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>0503</t>
  </si>
  <si>
    <t>Постановление администрации от 17.11.2016 №136-01-04 "Об утверждении муниципальной подпрогораммы "Староста" в  МО "Новодевяткинское сельсое поселение" на 2017-2019гг.</t>
  </si>
  <si>
    <t>17.11.2016г.-не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</si>
  <si>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</si>
  <si>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 xml:space="preserve">23.11.2015г-не     установлен;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</si>
  <si>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01 мая  2017г.</t>
  </si>
  <si>
    <t xml:space="preserve"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 </t>
  </si>
  <si>
    <t xml:space="preserve">приложение №14 </t>
  </si>
  <si>
    <t xml:space="preserve">приложение №19  </t>
  </si>
  <si>
    <t>17.11.2016г- не установлен</t>
  </si>
  <si>
    <t xml:space="preserve">приложение №11 </t>
  </si>
  <si>
    <t>приложение №1</t>
  </si>
  <si>
    <t>приложение №16</t>
  </si>
  <si>
    <t xml:space="preserve">
плановый метод
</t>
  </si>
  <si>
    <t>приложение №17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</si>
  <si>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</si>
  <si>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</si>
  <si>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 xml:space="preserve">Решение Совета депутатов МО "Новодевяткинское сельское поселение" от 03.10.2013 №57/01-07 "О создании муниципального дорожного форнда в МО "Новодевяткинское сельское поселение" . </t>
  </si>
  <si>
    <t>п.1-4</t>
  </si>
  <si>
    <t>03.10.2013г.-не установлен</t>
  </si>
  <si>
    <t>05.08.2016г.-не установлен</t>
  </si>
  <si>
    <t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2016-2017 гг.</t>
  </si>
  <si>
    <t>0111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</si>
  <si>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</si>
  <si>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30.10.2013г.-не установлен</t>
  </si>
  <si>
    <t>0102</t>
  </si>
  <si>
    <t>0104</t>
  </si>
  <si>
    <t>29.02.2012г.- не установлен</t>
  </si>
  <si>
    <t>0113</t>
  </si>
  <si>
    <t>1001</t>
  </si>
  <si>
    <t xml:space="preserve">
0103
</t>
  </si>
  <si>
    <t>Решение Совета депутатов МО "Новодевяткинское сельское поселение" от 29.02.2012№06/01-07 "Об утверждении Положения о порядке назначения и выплаты пенсии за выслугу лет лицам. Замещавшим муниципальные должности муниципальной службы в органах местного самоупрвления МО "Новодевятинское сельское поселение" и доплаты к пенсии лицам, замещавшим муниципальные должности в органах местного самоуправления МО "Новодевяткинское сельское поселение"</t>
  </si>
  <si>
    <t>29.12.2012- 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</si>
  <si>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</si>
  <si>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>приложения №3,4,9</t>
  </si>
  <si>
    <t xml:space="preserve">
0309
0314
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</si>
  <si>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</si>
  <si>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</si>
  <si>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</si>
  <si>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</si>
  <si>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 xml:space="preserve">Решение Совета депутатов МО "Новодевяткинское сельское поселение" от 25.08.2010 №55/01-07 "Об утверждении регламента Совета депутатвов МО "Новодевяткинсоке сельское поселение" . </t>
  </si>
  <si>
    <t>п.1-25</t>
  </si>
  <si>
    <t>25.08.2010г.- не установлен</t>
  </si>
  <si>
    <t>Постановление администрации от 17.11.2016 №141/01-04 "Об утверждении муниципальной подпрогораммы "Модернизация объектов коммунальной инфраструктуры"Новодевяткинское сельсое поселение" на 2017-2019гг.</t>
  </si>
  <si>
    <t>Постановление администрации от 30.11.2016 №151/01-04 "Об утверждении муниципальной программы "Об энергосбережении и повышении энергетической эффектиности" в МО "Новодевяткинское сельское поселение" на 2017 -2019гг"</t>
  </si>
  <si>
    <t>30.11.2016-не установлен</t>
  </si>
  <si>
    <t>приложения №10</t>
  </si>
  <si>
    <t>приложение №18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</si>
  <si>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</si>
  <si>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п.1.3. (приложение №3)</t>
  </si>
  <si>
    <t>29.06.2012г,- не установлен</t>
  </si>
  <si>
    <t xml:space="preserve">Постановление Правительства Ленинградской области №191 от 21.06.2006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</si>
  <si>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</si>
  <si>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03.04.2014, не установлен</t>
  </si>
  <si>
    <t xml:space="preserve">плановый метод
</t>
  </si>
  <si>
    <t>плановый метод</t>
  </si>
  <si>
    <t>29.12.2015, не установлен</t>
  </si>
  <si>
    <t xml:space="preserve">Решение Совета депутатов МО "Новодевяткинское сельское поселение" от 29.12.2015 №73/01-07  "О передаче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</si>
  <si>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</si>
  <si>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, замещающих должности, не являющиеся должностями муниципальной службы</t>
  </si>
  <si>
    <t xml:space="preserve">Решение Совета депутатов МО "Новодевяткинское сельское поселение" от 21.02.2017 №06/01-07 "Об утверждении Положения об оплате труда муниципальных служащих органах местного самоупроавления   МО "Новодевяткинское сельское поселение" . </t>
  </si>
  <si>
    <t>01.01.2017г.-не установлен</t>
  </si>
  <si>
    <t>5.5.2.1.1. 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</si>
  <si>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Начальник финансового отдела - главный бухгалтер</t>
  </si>
  <si>
    <r>
      <t xml:space="preserve">Исполнитель      </t>
    </r>
    <r>
      <rPr>
        <u/>
        <sz val="8"/>
        <color rgb="FF000000"/>
        <rFont val="Times New Roman"/>
        <family val="1"/>
        <charset val="204"/>
      </rPr>
      <t>Начальник финансового отдела - главный бухгалтер</t>
    </r>
  </si>
  <si>
    <t>О.И.Осолодкина</t>
  </si>
  <si>
    <t>81370 65604</t>
  </si>
  <si>
    <t>" 05 "  мая   2017г.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</si>
</sst>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 Cy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9"/>
      <color rgb="FF000000"/>
      <name val="Times New Roman Cyr"/>
    </font>
    <font>
      <sz val="11"/>
      <color rgb="FF000000"/>
      <name val="Times New Roman Cyr"/>
    </font>
    <font>
      <sz val="10"/>
      <color rgb="FF000000"/>
      <name val="Times New Roman Cyr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9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u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25">
    <xf numFmtId="0" fontId="0" fillId="0" borderId="0"/>
    <xf numFmtId="0" fontId="1" fillId="0" borderId="1">
      <alignment vertical="top"/>
    </xf>
    <xf numFmtId="49" fontId="1" fillId="0" borderId="1"/>
    <xf numFmtId="0" fontId="1" fillId="0" borderId="1"/>
    <xf numFmtId="0" fontId="1" fillId="0" borderId="1">
      <alignment horizontal="left" vertical="top" wrapText="1"/>
    </xf>
    <xf numFmtId="0" fontId="1" fillId="0" borderId="1">
      <alignment wrapText="1"/>
    </xf>
    <xf numFmtId="0" fontId="1" fillId="0" borderId="1">
      <alignment horizontal="right" wrapText="1"/>
    </xf>
    <xf numFmtId="0" fontId="2" fillId="0" borderId="1">
      <alignment horizontal="center" vertical="top"/>
    </xf>
    <xf numFmtId="49" fontId="2" fillId="2" borderId="1">
      <alignment horizontal="center"/>
    </xf>
    <xf numFmtId="0" fontId="2" fillId="0" borderId="1">
      <alignment horizontal="center"/>
    </xf>
    <xf numFmtId="49" fontId="2" fillId="0" borderId="1">
      <alignment horizontal="center"/>
    </xf>
    <xf numFmtId="0" fontId="2" fillId="0" borderId="1">
      <alignment horizontal="center" wrapText="1"/>
    </xf>
    <xf numFmtId="0" fontId="2" fillId="0" borderId="1">
      <alignment wrapText="1"/>
    </xf>
    <xf numFmtId="0" fontId="2" fillId="0" borderId="1">
      <alignment horizontal="left" wrapText="1"/>
    </xf>
    <xf numFmtId="0" fontId="2" fillId="0" borderId="1"/>
    <xf numFmtId="0" fontId="3" fillId="0" borderId="1">
      <alignment horizontal="center" vertical="center"/>
    </xf>
    <xf numFmtId="0" fontId="2" fillId="0" borderId="1">
      <alignment vertical="center"/>
    </xf>
    <xf numFmtId="0" fontId="2" fillId="0" borderId="1">
      <alignment horizontal="center" vertical="center"/>
    </xf>
    <xf numFmtId="0" fontId="2" fillId="0" borderId="1">
      <alignment vertical="top"/>
    </xf>
    <xf numFmtId="0" fontId="2" fillId="2" borderId="1"/>
    <xf numFmtId="0" fontId="2" fillId="0" borderId="1">
      <alignment horizontal="centerContinuous"/>
    </xf>
    <xf numFmtId="0" fontId="2" fillId="0" borderId="1">
      <alignment horizontal="left"/>
    </xf>
    <xf numFmtId="49" fontId="2" fillId="0" borderId="1"/>
    <xf numFmtId="49" fontId="2" fillId="2" borderId="1"/>
    <xf numFmtId="49" fontId="2" fillId="2" borderId="2">
      <alignment wrapText="1"/>
    </xf>
    <xf numFmtId="0" fontId="2" fillId="0" borderId="1">
      <alignment horizontal="left" vertical="top"/>
    </xf>
    <xf numFmtId="49" fontId="1" fillId="2" borderId="1"/>
    <xf numFmtId="0" fontId="2" fillId="0" borderId="3">
      <alignment vertical="top"/>
    </xf>
    <xf numFmtId="49" fontId="2" fillId="2" borderId="4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0" fontId="2" fillId="0" borderId="6">
      <alignment vertical="top"/>
    </xf>
    <xf numFmtId="0" fontId="2" fillId="0" borderId="6">
      <alignment horizontal="center" vertical="top" wrapText="1"/>
    </xf>
    <xf numFmtId="49" fontId="2" fillId="0" borderId="4">
      <alignment horizontal="center" vertical="center"/>
    </xf>
    <xf numFmtId="0" fontId="2" fillId="0" borderId="6">
      <alignment vertical="top" wrapText="1"/>
    </xf>
    <xf numFmtId="49" fontId="2" fillId="0" borderId="3">
      <alignment horizontal="center" vertical="center" wrapText="1"/>
    </xf>
    <xf numFmtId="49" fontId="2" fillId="2" borderId="4">
      <alignment horizontal="center" vertical="center"/>
    </xf>
    <xf numFmtId="0" fontId="2" fillId="0" borderId="4">
      <alignment horizontal="center" vertical="center"/>
    </xf>
    <xf numFmtId="0" fontId="2" fillId="0" borderId="7">
      <alignment horizontal="left" wrapText="1"/>
    </xf>
    <xf numFmtId="49" fontId="2" fillId="2" borderId="7">
      <alignment horizontal="center"/>
    </xf>
    <xf numFmtId="0" fontId="2" fillId="0" borderId="7">
      <alignment horizontal="center"/>
    </xf>
    <xf numFmtId="49" fontId="2" fillId="0" borderId="7">
      <alignment horizontal="center"/>
    </xf>
    <xf numFmtId="0" fontId="1" fillId="0" borderId="7"/>
    <xf numFmtId="0" fontId="2" fillId="0" borderId="2">
      <alignment horizontal="center"/>
    </xf>
    <xf numFmtId="49" fontId="2" fillId="2" borderId="2">
      <alignment horizontal="center"/>
    </xf>
    <xf numFmtId="49" fontId="2" fillId="0" borderId="2">
      <alignment horizontal="center"/>
    </xf>
    <xf numFmtId="0" fontId="4" fillId="0" borderId="1">
      <alignment horizontal="center" wrapText="1"/>
    </xf>
    <xf numFmtId="0" fontId="5" fillId="0" borderId="1"/>
    <xf numFmtId="0" fontId="6" fillId="0" borderId="1">
      <alignment horizontal="center"/>
    </xf>
    <xf numFmtId="0" fontId="6" fillId="0" borderId="1"/>
    <xf numFmtId="0" fontId="7" fillId="0" borderId="1"/>
    <xf numFmtId="0" fontId="8" fillId="0" borderId="1"/>
    <xf numFmtId="0" fontId="9" fillId="0" borderId="2">
      <alignment horizontal="center" vertical="center"/>
    </xf>
    <xf numFmtId="0" fontId="9" fillId="0" borderId="2"/>
    <xf numFmtId="0" fontId="9" fillId="0" borderId="1"/>
    <xf numFmtId="0" fontId="2" fillId="0" borderId="4">
      <alignment horizontal="center" vertical="center" wrapText="1"/>
    </xf>
    <xf numFmtId="49" fontId="10" fillId="0" borderId="4">
      <alignment horizontal="center" vertical="center" wrapText="1"/>
    </xf>
    <xf numFmtId="49" fontId="10" fillId="0" borderId="8">
      <alignment horizontal="center" vertical="center" wrapText="1"/>
    </xf>
    <xf numFmtId="49" fontId="10" fillId="0" borderId="4">
      <alignment horizontal="center" vertical="center"/>
    </xf>
    <xf numFmtId="49" fontId="11" fillId="2" borderId="4">
      <alignment horizontal="center" vertical="center"/>
    </xf>
    <xf numFmtId="49" fontId="11" fillId="2" borderId="9">
      <alignment horizontal="center" vertical="center"/>
    </xf>
    <xf numFmtId="0" fontId="11" fillId="0" borderId="9">
      <alignment horizontal="center" vertical="center"/>
    </xf>
    <xf numFmtId="0" fontId="11" fillId="0" borderId="10">
      <alignment horizontal="center" vertical="center"/>
    </xf>
    <xf numFmtId="0" fontId="11" fillId="0" borderId="4">
      <alignment horizontal="left" vertical="top" wrapText="1"/>
    </xf>
    <xf numFmtId="49" fontId="11" fillId="2" borderId="8">
      <alignment horizontal="center" vertical="center" wrapText="1"/>
    </xf>
    <xf numFmtId="0" fontId="11" fillId="2" borderId="4">
      <alignment horizontal="center" vertical="top"/>
    </xf>
    <xf numFmtId="164" fontId="2" fillId="0" borderId="4">
      <alignment vertical="top"/>
    </xf>
    <xf numFmtId="4" fontId="2" fillId="0" borderId="4">
      <alignment vertical="top" wrapText="1"/>
    </xf>
    <xf numFmtId="0" fontId="11" fillId="0" borderId="3">
      <alignment horizontal="left" vertical="top" wrapText="1"/>
    </xf>
    <xf numFmtId="49" fontId="11" fillId="2" borderId="3">
      <alignment horizontal="center" vertical="center" wrapText="1"/>
    </xf>
    <xf numFmtId="0" fontId="2" fillId="0" borderId="3">
      <alignment vertical="top" wrapText="1"/>
    </xf>
    <xf numFmtId="49" fontId="11" fillId="0" borderId="3">
      <alignment horizontal="center" vertical="top" wrapText="1"/>
    </xf>
    <xf numFmtId="49" fontId="2" fillId="0" borderId="3">
      <alignment horizontal="center" vertical="top" wrapText="1"/>
    </xf>
    <xf numFmtId="164" fontId="2" fillId="0" borderId="3">
      <alignment vertical="top"/>
    </xf>
    <xf numFmtId="4" fontId="2" fillId="0" borderId="3">
      <alignment vertical="top" wrapText="1"/>
    </xf>
    <xf numFmtId="0" fontId="2" fillId="0" borderId="6">
      <alignment horizontal="left" vertical="top" wrapText="1"/>
    </xf>
    <xf numFmtId="49" fontId="2" fillId="2" borderId="6">
      <alignment horizontal="center" vertical="center"/>
    </xf>
    <xf numFmtId="0" fontId="1" fillId="0" borderId="6">
      <alignment vertical="top" wrapText="1"/>
    </xf>
    <xf numFmtId="49" fontId="2" fillId="0" borderId="6">
      <alignment horizontal="center" vertical="top" wrapText="1"/>
    </xf>
    <xf numFmtId="49" fontId="2" fillId="0" borderId="6">
      <alignment horizontal="center" vertical="top"/>
    </xf>
    <xf numFmtId="164" fontId="1" fillId="0" borderId="6">
      <alignment vertical="top"/>
    </xf>
    <xf numFmtId="0" fontId="11" fillId="0" borderId="1">
      <alignment horizontal="left" wrapText="1"/>
    </xf>
    <xf numFmtId="49" fontId="11" fillId="2" borderId="11">
      <alignment horizontal="center"/>
    </xf>
    <xf numFmtId="0" fontId="11" fillId="0" borderId="11">
      <alignment horizontal="center"/>
    </xf>
    <xf numFmtId="49" fontId="11" fillId="0" borderId="11">
      <alignment horizontal="center"/>
    </xf>
    <xf numFmtId="0" fontId="11" fillId="0" borderId="1">
      <alignment horizontal="left"/>
    </xf>
    <xf numFmtId="49" fontId="11" fillId="2" borderId="1">
      <alignment horizontal="center"/>
    </xf>
    <xf numFmtId="0" fontId="11" fillId="0" borderId="2">
      <alignment horizontal="center"/>
    </xf>
    <xf numFmtId="0" fontId="11" fillId="0" borderId="1">
      <alignment horizontal="center"/>
    </xf>
    <xf numFmtId="49" fontId="11" fillId="0" borderId="1">
      <alignment horizontal="center"/>
    </xf>
    <xf numFmtId="0" fontId="11" fillId="0" borderId="7">
      <alignment horizontal="center"/>
    </xf>
    <xf numFmtId="49" fontId="11" fillId="2" borderId="2">
      <alignment horizontal="center"/>
    </xf>
    <xf numFmtId="49" fontId="11" fillId="0" borderId="2">
      <alignment horizontal="center"/>
    </xf>
    <xf numFmtId="0" fontId="12" fillId="0" borderId="1"/>
    <xf numFmtId="49" fontId="11" fillId="0" borderId="7">
      <alignment horizontal="center"/>
    </xf>
    <xf numFmtId="0" fontId="11" fillId="0" borderId="1">
      <alignment horizontal="center" vertical="top"/>
    </xf>
    <xf numFmtId="0" fontId="16" fillId="0" borderId="0"/>
    <xf numFmtId="0" fontId="16" fillId="0" borderId="0"/>
    <xf numFmtId="0" fontId="16" fillId="0" borderId="0"/>
    <xf numFmtId="0" fontId="13" fillId="0" borderId="1"/>
    <xf numFmtId="0" fontId="13" fillId="0" borderId="1"/>
    <xf numFmtId="0" fontId="14" fillId="3" borderId="1"/>
    <xf numFmtId="0" fontId="2" fillId="0" borderId="4">
      <alignment horizontal="left" vertical="top" wrapText="1"/>
    </xf>
    <xf numFmtId="0" fontId="2" fillId="0" borderId="3">
      <alignment horizontal="left" vertical="top" wrapText="1"/>
    </xf>
    <xf numFmtId="0" fontId="13" fillId="0" borderId="1"/>
    <xf numFmtId="49" fontId="2" fillId="2" borderId="3">
      <alignment horizontal="center" vertical="center"/>
    </xf>
    <xf numFmtId="0" fontId="14" fillId="0" borderId="1"/>
    <xf numFmtId="0" fontId="2" fillId="0" borderId="12">
      <alignment horizontal="center" vertical="top"/>
    </xf>
    <xf numFmtId="0" fontId="1" fillId="0" borderId="6">
      <alignment vertical="top"/>
    </xf>
    <xf numFmtId="0" fontId="1" fillId="0" borderId="3">
      <alignment vertical="top"/>
    </xf>
    <xf numFmtId="49" fontId="2" fillId="0" borderId="3">
      <alignment horizontal="center" vertical="top"/>
    </xf>
    <xf numFmtId="49" fontId="2" fillId="2" borderId="2"/>
    <xf numFmtId="164" fontId="1" fillId="0" borderId="4">
      <alignment vertical="top"/>
    </xf>
    <xf numFmtId="164" fontId="1" fillId="0" borderId="3">
      <alignment vertical="top"/>
    </xf>
    <xf numFmtId="0" fontId="1" fillId="0" borderId="4">
      <alignment vertical="top"/>
    </xf>
    <xf numFmtId="0" fontId="15" fillId="0" borderId="1"/>
    <xf numFmtId="49" fontId="11" fillId="2" borderId="8">
      <alignment horizontal="center" vertical="center"/>
    </xf>
    <xf numFmtId="49" fontId="11" fillId="2" borderId="3">
      <alignment horizontal="center" vertical="center"/>
    </xf>
    <xf numFmtId="49" fontId="11" fillId="0" borderId="3">
      <alignment horizontal="center" vertical="top"/>
    </xf>
    <xf numFmtId="4" fontId="2" fillId="0" borderId="4">
      <alignment vertical="top"/>
    </xf>
    <xf numFmtId="4" fontId="2" fillId="0" borderId="3">
      <alignment vertical="top"/>
    </xf>
    <xf numFmtId="0" fontId="1" fillId="0" borderId="4">
      <alignment vertical="top" wrapText="1"/>
    </xf>
    <xf numFmtId="49" fontId="2" fillId="2" borderId="3">
      <alignment horizontal="center" vertical="center" wrapText="1"/>
    </xf>
    <xf numFmtId="0" fontId="1" fillId="0" borderId="3">
      <alignment vertical="top" wrapText="1"/>
    </xf>
    <xf numFmtId="0" fontId="28" fillId="0" borderId="1"/>
  </cellStyleXfs>
  <cellXfs count="28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top"/>
    </xf>
    <xf numFmtId="49" fontId="1" fillId="0" borderId="1" xfId="2" applyNumberFormat="1" applyProtection="1"/>
    <xf numFmtId="0" fontId="1" fillId="0" borderId="1" xfId="3" applyNumberFormat="1" applyProtection="1"/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 wrapText="1"/>
    </xf>
    <xf numFmtId="0" fontId="2" fillId="0" borderId="1" xfId="7" applyNumberFormat="1" applyProtection="1">
      <alignment horizontal="center" vertical="top"/>
    </xf>
    <xf numFmtId="49" fontId="2" fillId="2" borderId="1" xfId="8" applyNumberFormat="1" applyProtection="1">
      <alignment horizontal="center"/>
    </xf>
    <xf numFmtId="0" fontId="2" fillId="0" borderId="1" xfId="9" applyNumberFormat="1" applyProtection="1">
      <alignment horizontal="center"/>
    </xf>
    <xf numFmtId="49" fontId="2" fillId="0" borderId="1" xfId="10" applyNumberFormat="1" applyProtection="1">
      <alignment horizontal="center"/>
    </xf>
    <xf numFmtId="0" fontId="2" fillId="0" borderId="1" xfId="11" applyNumberFormat="1" applyProtection="1">
      <alignment horizontal="center" wrapText="1"/>
    </xf>
    <xf numFmtId="0" fontId="2" fillId="0" borderId="1" xfId="12" applyNumberFormat="1" applyProtection="1">
      <alignment wrapText="1"/>
    </xf>
    <xf numFmtId="0" fontId="2" fillId="0" borderId="1" xfId="13" applyNumberFormat="1" applyProtection="1">
      <alignment horizontal="left" wrapText="1"/>
    </xf>
    <xf numFmtId="0" fontId="2" fillId="0" borderId="1" xfId="14" applyNumberFormat="1" applyProtection="1"/>
    <xf numFmtId="0" fontId="2" fillId="0" borderId="1" xfId="16" applyNumberFormat="1" applyProtection="1">
      <alignment vertical="center"/>
    </xf>
    <xf numFmtId="0" fontId="2" fillId="0" borderId="1" xfId="17" applyNumberFormat="1" applyProtection="1">
      <alignment horizontal="center" vertical="center"/>
    </xf>
    <xf numFmtId="0" fontId="2" fillId="0" borderId="1" xfId="18" applyNumberFormat="1" applyProtection="1">
      <alignment vertical="top"/>
    </xf>
    <xf numFmtId="0" fontId="2" fillId="2" borderId="1" xfId="19" applyNumberFormat="1" applyProtection="1"/>
    <xf numFmtId="0" fontId="2" fillId="0" borderId="1" xfId="20" applyNumberFormat="1" applyProtection="1">
      <alignment horizontal="centerContinuous"/>
    </xf>
    <xf numFmtId="0" fontId="2" fillId="0" borderId="1" xfId="21" applyNumberFormat="1" applyProtection="1">
      <alignment horizontal="left"/>
    </xf>
    <xf numFmtId="49" fontId="2" fillId="0" borderId="1" xfId="22" applyNumberFormat="1" applyProtection="1"/>
    <xf numFmtId="49" fontId="2" fillId="2" borderId="1" xfId="23" applyNumberFormat="1" applyProtection="1"/>
    <xf numFmtId="0" fontId="2" fillId="0" borderId="1" xfId="25" applyNumberFormat="1" applyProtection="1">
      <alignment horizontal="left" vertical="top"/>
    </xf>
    <xf numFmtId="49" fontId="1" fillId="2" borderId="1" xfId="26" applyNumberFormat="1" applyProtection="1"/>
    <xf numFmtId="0" fontId="2" fillId="0" borderId="3" xfId="27" applyNumberFormat="1" applyProtection="1">
      <alignment vertical="top"/>
    </xf>
    <xf numFmtId="0" fontId="2" fillId="0" borderId="6" xfId="31" applyNumberFormat="1" applyProtection="1">
      <alignment vertical="top"/>
    </xf>
    <xf numFmtId="0" fontId="2" fillId="0" borderId="6" xfId="32" applyNumberFormat="1" applyProtection="1">
      <alignment horizontal="center" vertical="top" wrapText="1"/>
    </xf>
    <xf numFmtId="0" fontId="2" fillId="0" borderId="6" xfId="34" applyNumberFormat="1" applyProtection="1">
      <alignment vertical="top" wrapText="1"/>
    </xf>
    <xf numFmtId="49" fontId="2" fillId="2" borderId="4" xfId="36" applyNumberFormat="1" applyProtection="1">
      <alignment horizontal="center" vertical="center"/>
    </xf>
    <xf numFmtId="0" fontId="2" fillId="0" borderId="4" xfId="37" applyNumberFormat="1" applyProtection="1">
      <alignment horizontal="center" vertical="center"/>
    </xf>
    <xf numFmtId="0" fontId="2" fillId="0" borderId="7" xfId="38" applyNumberFormat="1" applyProtection="1">
      <alignment horizontal="left" wrapText="1"/>
    </xf>
    <xf numFmtId="49" fontId="2" fillId="2" borderId="7" xfId="39" applyNumberFormat="1" applyProtection="1">
      <alignment horizontal="center"/>
    </xf>
    <xf numFmtId="0" fontId="2" fillId="0" borderId="7" xfId="40" applyNumberFormat="1" applyProtection="1">
      <alignment horizontal="center"/>
    </xf>
    <xf numFmtId="49" fontId="2" fillId="0" borderId="7" xfId="41" applyNumberFormat="1" applyProtection="1">
      <alignment horizontal="center"/>
    </xf>
    <xf numFmtId="0" fontId="1" fillId="0" borderId="7" xfId="42" applyNumberFormat="1" applyProtection="1"/>
    <xf numFmtId="0" fontId="2" fillId="0" borderId="2" xfId="43" applyNumberFormat="1" applyProtection="1">
      <alignment horizontal="center"/>
    </xf>
    <xf numFmtId="49" fontId="2" fillId="2" borderId="2" xfId="44" applyNumberFormat="1" applyProtection="1">
      <alignment horizontal="center"/>
    </xf>
    <xf numFmtId="49" fontId="2" fillId="0" borderId="2" xfId="45" applyNumberFormat="1" applyProtection="1">
      <alignment horizontal="center"/>
    </xf>
    <xf numFmtId="0" fontId="5" fillId="0" borderId="1" xfId="47" applyNumberFormat="1" applyProtection="1"/>
    <xf numFmtId="0" fontId="6" fillId="0" borderId="1" xfId="49" applyNumberFormat="1" applyProtection="1"/>
    <xf numFmtId="0" fontId="7" fillId="0" borderId="1" xfId="50" applyNumberFormat="1" applyProtection="1"/>
    <xf numFmtId="0" fontId="8" fillId="0" borderId="1" xfId="51" applyNumberFormat="1" applyProtection="1"/>
    <xf numFmtId="0" fontId="9" fillId="0" borderId="2" xfId="53" applyNumberFormat="1" applyProtection="1"/>
    <xf numFmtId="0" fontId="9" fillId="0" borderId="1" xfId="54" applyNumberFormat="1" applyProtection="1"/>
    <xf numFmtId="49" fontId="11" fillId="2" borderId="4" xfId="59" applyNumberFormat="1" applyProtection="1">
      <alignment horizontal="center" vertical="center"/>
    </xf>
    <xf numFmtId="49" fontId="11" fillId="2" borderId="9" xfId="60" applyNumberFormat="1" applyProtection="1">
      <alignment horizontal="center" vertical="center"/>
    </xf>
    <xf numFmtId="0" fontId="11" fillId="0" borderId="9" xfId="61" applyNumberFormat="1" applyProtection="1">
      <alignment horizontal="center" vertical="center"/>
    </xf>
    <xf numFmtId="0" fontId="11" fillId="0" borderId="10" xfId="62" applyNumberFormat="1" applyProtection="1">
      <alignment horizontal="center" vertical="center"/>
    </xf>
    <xf numFmtId="0" fontId="11" fillId="0" borderId="4" xfId="63" applyNumberFormat="1" applyProtection="1">
      <alignment horizontal="left" vertical="top" wrapText="1"/>
    </xf>
    <xf numFmtId="49" fontId="11" fillId="2" borderId="8" xfId="64" applyNumberFormat="1" applyProtection="1">
      <alignment horizontal="center" vertical="center" wrapText="1"/>
    </xf>
    <xf numFmtId="0" fontId="11" fillId="0" borderId="3" xfId="68" applyNumberFormat="1" applyProtection="1">
      <alignment horizontal="left" vertical="top" wrapText="1"/>
    </xf>
    <xf numFmtId="49" fontId="11" fillId="2" borderId="3" xfId="69" applyNumberFormat="1" applyProtection="1">
      <alignment horizontal="center" vertical="center" wrapText="1"/>
    </xf>
    <xf numFmtId="49" fontId="11" fillId="0" borderId="3" xfId="71" applyNumberFormat="1" applyProtection="1">
      <alignment horizontal="center" vertical="top" wrapText="1"/>
    </xf>
    <xf numFmtId="49" fontId="2" fillId="2" borderId="6" xfId="76" applyNumberFormat="1" applyProtection="1">
      <alignment horizontal="center" vertical="center"/>
    </xf>
    <xf numFmtId="49" fontId="2" fillId="0" borderId="6" xfId="78" applyNumberFormat="1" applyProtection="1">
      <alignment horizontal="center" vertical="top" wrapText="1"/>
    </xf>
    <xf numFmtId="49" fontId="11" fillId="0" borderId="11" xfId="84" applyNumberFormat="1" applyProtection="1">
      <alignment horizontal="center"/>
    </xf>
    <xf numFmtId="0" fontId="11" fillId="0" borderId="1" xfId="88" applyNumberFormat="1" applyProtection="1">
      <alignment horizontal="center"/>
    </xf>
    <xf numFmtId="49" fontId="11" fillId="0" borderId="1" xfId="89" applyNumberFormat="1" applyProtection="1">
      <alignment horizontal="center"/>
    </xf>
    <xf numFmtId="0" fontId="11" fillId="0" borderId="1" xfId="95" applyNumberFormat="1" applyProtection="1">
      <alignment horizontal="center" vertical="top"/>
    </xf>
    <xf numFmtId="49" fontId="17" fillId="0" borderId="6" xfId="78" applyNumberFormat="1" applyFont="1" applyProtection="1">
      <alignment horizontal="center" vertical="top" wrapText="1"/>
    </xf>
    <xf numFmtId="0" fontId="17" fillId="0" borderId="3" xfId="70" applyNumberFormat="1" applyFont="1" applyProtection="1">
      <alignment vertical="top" wrapText="1"/>
    </xf>
    <xf numFmtId="49" fontId="17" fillId="0" borderId="3" xfId="71" applyNumberFormat="1" applyFont="1" applyProtection="1">
      <alignment horizontal="center" vertical="top" wrapText="1"/>
    </xf>
    <xf numFmtId="0" fontId="17" fillId="0" borderId="6" xfId="77" applyNumberFormat="1" applyFont="1" applyProtection="1">
      <alignment vertical="top" wrapText="1"/>
    </xf>
    <xf numFmtId="0" fontId="21" fillId="0" borderId="4" xfId="63" applyNumberFormat="1" applyFont="1" applyProtection="1">
      <alignment horizontal="left" vertical="top" wrapText="1"/>
    </xf>
    <xf numFmtId="49" fontId="21" fillId="2" borderId="8" xfId="64" applyNumberFormat="1" applyFont="1" applyProtection="1">
      <alignment horizontal="center" vertical="center" wrapText="1"/>
    </xf>
    <xf numFmtId="0" fontId="21" fillId="2" borderId="4" xfId="65" applyNumberFormat="1" applyFont="1" applyProtection="1">
      <alignment horizontal="center" vertical="top"/>
    </xf>
    <xf numFmtId="49" fontId="22" fillId="0" borderId="6" xfId="78" applyNumberFormat="1" applyFont="1" applyProtection="1">
      <alignment horizontal="center" vertical="top" wrapText="1"/>
    </xf>
    <xf numFmtId="164" fontId="21" fillId="0" borderId="4" xfId="66" applyNumberFormat="1" applyFont="1" applyProtection="1">
      <alignment vertical="top"/>
    </xf>
    <xf numFmtId="4" fontId="21" fillId="0" borderId="4" xfId="67" applyNumberFormat="1" applyFont="1" applyProtection="1">
      <alignment vertical="top" wrapText="1"/>
    </xf>
    <xf numFmtId="49" fontId="11" fillId="0" borderId="3" xfId="71" applyNumberFormat="1" applyAlignment="1" applyProtection="1">
      <alignment horizontal="center" vertical="center" wrapText="1"/>
    </xf>
    <xf numFmtId="49" fontId="17" fillId="0" borderId="3" xfId="72" applyNumberFormat="1" applyFont="1" applyAlignment="1" applyProtection="1">
      <alignment horizontal="center" vertical="center" wrapText="1"/>
    </xf>
    <xf numFmtId="164" fontId="17" fillId="0" borderId="3" xfId="73" applyNumberFormat="1" applyFont="1" applyAlignment="1" applyProtection="1">
      <alignment vertical="center"/>
    </xf>
    <xf numFmtId="4" fontId="17" fillId="0" borderId="3" xfId="74" applyNumberFormat="1" applyFont="1" applyAlignment="1" applyProtection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49" fontId="11" fillId="0" borderId="15" xfId="71" applyNumberFormat="1" applyBorder="1" applyProtection="1">
      <alignment horizontal="center" vertical="top" wrapText="1"/>
    </xf>
    <xf numFmtId="49" fontId="2" fillId="0" borderId="20" xfId="78" applyNumberFormat="1" applyBorder="1" applyProtection="1">
      <alignment horizontal="center" vertical="top" wrapText="1"/>
    </xf>
    <xf numFmtId="0" fontId="11" fillId="0" borderId="3" xfId="68" applyNumberFormat="1" applyAlignment="1" applyProtection="1">
      <alignment horizontal="left" vertical="center" wrapText="1"/>
    </xf>
    <xf numFmtId="0" fontId="11" fillId="0" borderId="3" xfId="68" applyNumberFormat="1" applyAlignment="1" applyProtection="1">
      <alignment horizontal="left" vertical="center" wrapText="1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0" borderId="6" xfId="71" applyNumberFormat="1" applyFont="1" applyBorder="1" applyAlignment="1" applyProtection="1">
      <alignment horizontal="center" vertical="center" wrapText="1"/>
    </xf>
    <xf numFmtId="49" fontId="17" fillId="0" borderId="15" xfId="71" applyNumberFormat="1" applyFont="1" applyBorder="1" applyProtection="1">
      <alignment horizontal="center" vertical="top" wrapText="1"/>
    </xf>
    <xf numFmtId="49" fontId="11" fillId="0" borderId="16" xfId="71" applyNumberFormat="1" applyBorder="1" applyAlignment="1" applyProtection="1">
      <alignment horizontal="center" vertical="center" wrapText="1"/>
    </xf>
    <xf numFmtId="49" fontId="17" fillId="0" borderId="6" xfId="78" applyNumberFormat="1" applyFont="1" applyAlignment="1" applyProtection="1">
      <alignment horizontal="center" vertical="center" wrapText="1"/>
    </xf>
    <xf numFmtId="164" fontId="17" fillId="0" borderId="6" xfId="80" applyNumberFormat="1" applyFont="1" applyAlignment="1" applyProtection="1">
      <alignment vertical="center"/>
    </xf>
    <xf numFmtId="0" fontId="25" fillId="0" borderId="22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49" fontId="11" fillId="2" borderId="6" xfId="69" applyNumberFormat="1" applyBorder="1" applyProtection="1">
      <alignment horizontal="center" vertical="center" wrapText="1"/>
    </xf>
    <xf numFmtId="49" fontId="17" fillId="0" borderId="6" xfId="71" applyNumberFormat="1" applyFont="1" applyBorder="1" applyProtection="1">
      <alignment horizontal="center" vertical="top" wrapText="1"/>
    </xf>
    <xf numFmtId="49" fontId="17" fillId="0" borderId="20" xfId="71" applyNumberFormat="1" applyFont="1" applyBorder="1" applyProtection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center" vertical="center" wrapText="1"/>
    </xf>
    <xf numFmtId="49" fontId="11" fillId="0" borderId="25" xfId="71" applyNumberFormat="1" applyBorder="1" applyAlignment="1" applyProtection="1">
      <alignment horizontal="center" vertical="center" wrapText="1"/>
    </xf>
    <xf numFmtId="49" fontId="17" fillId="0" borderId="6" xfId="72" applyNumberFormat="1" applyFont="1" applyBorder="1" applyAlignment="1" applyProtection="1">
      <alignment horizontal="center" vertical="center" wrapText="1"/>
    </xf>
    <xf numFmtId="164" fontId="17" fillId="0" borderId="6" xfId="73" applyNumberFormat="1" applyFont="1" applyBorder="1" applyAlignment="1" applyProtection="1">
      <alignment vertical="center"/>
    </xf>
    <xf numFmtId="4" fontId="17" fillId="0" borderId="6" xfId="74" applyNumberFormat="1" applyFont="1" applyBorder="1" applyAlignment="1" applyProtection="1">
      <alignment vertical="center" wrapText="1"/>
    </xf>
    <xf numFmtId="49" fontId="17" fillId="0" borderId="27" xfId="71" applyNumberFormat="1" applyFont="1" applyBorder="1" applyAlignment="1" applyProtection="1">
      <alignment horizontal="center" vertical="center" wrapText="1"/>
    </xf>
    <xf numFmtId="49" fontId="17" fillId="0" borderId="27" xfId="71" applyNumberFormat="1" applyFont="1" applyBorder="1" applyProtection="1">
      <alignment horizontal="center" vertical="top" wrapText="1"/>
    </xf>
    <xf numFmtId="49" fontId="17" fillId="0" borderId="28" xfId="71" applyNumberFormat="1" applyFont="1" applyBorder="1" applyProtection="1">
      <alignment horizontal="center" vertical="top" wrapText="1"/>
    </xf>
    <xf numFmtId="49" fontId="17" fillId="0" borderId="27" xfId="72" applyNumberFormat="1" applyFont="1" applyBorder="1" applyAlignment="1" applyProtection="1">
      <alignment horizontal="center" vertical="center" wrapText="1"/>
    </xf>
    <xf numFmtId="164" fontId="17" fillId="0" borderId="27" xfId="73" applyNumberFormat="1" applyFont="1" applyBorder="1" applyAlignment="1" applyProtection="1">
      <alignment vertical="center"/>
    </xf>
    <xf numFmtId="4" fontId="17" fillId="0" borderId="30" xfId="74" applyNumberFormat="1" applyFont="1" applyBorder="1" applyAlignment="1" applyProtection="1">
      <alignment vertical="center" wrapText="1"/>
    </xf>
    <xf numFmtId="49" fontId="17" fillId="0" borderId="32" xfId="78" applyNumberFormat="1" applyFont="1" applyBorder="1" applyProtection="1">
      <alignment horizontal="center" vertical="top" wrapText="1"/>
    </xf>
    <xf numFmtId="49" fontId="17" fillId="0" borderId="32" xfId="78" applyNumberFormat="1" applyFont="1" applyBorder="1" applyAlignment="1" applyProtection="1">
      <alignment horizontal="center" vertical="center" wrapText="1"/>
    </xf>
    <xf numFmtId="0" fontId="25" fillId="0" borderId="24" xfId="0" applyFont="1" applyBorder="1" applyAlignment="1">
      <alignment horizontal="left" vertical="center" wrapText="1"/>
    </xf>
    <xf numFmtId="164" fontId="17" fillId="0" borderId="32" xfId="80" applyNumberFormat="1" applyFont="1" applyBorder="1" applyAlignment="1" applyProtection="1">
      <alignment vertical="center"/>
    </xf>
    <xf numFmtId="49" fontId="17" fillId="0" borderId="32" xfId="78" applyNumberFormat="1" applyFont="1" applyBorder="1" applyAlignment="1" applyProtection="1">
      <alignment horizontal="center" vertical="top" wrapText="1"/>
    </xf>
    <xf numFmtId="0" fontId="17" fillId="0" borderId="6" xfId="70" applyNumberFormat="1" applyFont="1" applyBorder="1" applyAlignment="1" applyProtection="1">
      <alignment vertical="center" wrapText="1"/>
    </xf>
    <xf numFmtId="0" fontId="17" fillId="0" borderId="3" xfId="70" applyNumberFormat="1" applyFont="1" applyAlignment="1" applyProtection="1">
      <alignment wrapText="1"/>
    </xf>
    <xf numFmtId="0" fontId="21" fillId="2" borderId="4" xfId="65" applyNumberFormat="1" applyFont="1" applyAlignment="1" applyProtection="1">
      <alignment horizontal="center" vertical="center"/>
    </xf>
    <xf numFmtId="164" fontId="21" fillId="0" borderId="4" xfId="66" applyNumberFormat="1" applyFont="1" applyAlignment="1" applyProtection="1">
      <alignment vertical="center"/>
    </xf>
    <xf numFmtId="4" fontId="21" fillId="0" borderId="4" xfId="67" applyNumberFormat="1" applyFont="1" applyAlignment="1" applyProtection="1">
      <alignment vertical="center" wrapText="1"/>
    </xf>
    <xf numFmtId="49" fontId="21" fillId="2" borderId="8" xfId="64" applyNumberFormat="1" applyFont="1" applyAlignment="1" applyProtection="1">
      <alignment horizontal="center" vertical="center" wrapText="1"/>
    </xf>
    <xf numFmtId="164" fontId="18" fillId="0" borderId="4" xfId="66" applyNumberFormat="1" applyFont="1" applyAlignment="1" applyProtection="1">
      <alignment vertical="center"/>
    </xf>
    <xf numFmtId="4" fontId="18" fillId="0" borderId="4" xfId="67" applyNumberFormat="1" applyFont="1" applyAlignment="1" applyProtection="1">
      <alignment vertical="center" wrapText="1"/>
    </xf>
    <xf numFmtId="0" fontId="21" fillId="2" borderId="3" xfId="65" applyNumberFormat="1" applyFont="1" applyBorder="1" applyAlignment="1" applyProtection="1">
      <alignment horizontal="center" vertical="center"/>
    </xf>
    <xf numFmtId="0" fontId="11" fillId="0" borderId="6" xfId="68" applyNumberFormat="1" applyBorder="1" applyAlignment="1" applyProtection="1">
      <alignment horizontal="left" vertical="center" wrapText="1"/>
    </xf>
    <xf numFmtId="49" fontId="27" fillId="0" borderId="6" xfId="71" applyNumberFormat="1" applyFont="1" applyBorder="1" applyAlignment="1" applyProtection="1">
      <alignment horizontal="left" vertical="center" wrapText="1"/>
    </xf>
    <xf numFmtId="49" fontId="27" fillId="0" borderId="6" xfId="71" applyNumberFormat="1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49" fontId="27" fillId="0" borderId="3" xfId="71" applyNumberFormat="1" applyFont="1" applyAlignment="1" applyProtection="1">
      <alignment horizontal="left" vertical="top" wrapText="1"/>
    </xf>
    <xf numFmtId="49" fontId="17" fillId="0" borderId="3" xfId="71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left" vertical="center" wrapText="1"/>
    </xf>
    <xf numFmtId="164" fontId="17" fillId="0" borderId="20" xfId="80" applyNumberFormat="1" applyFont="1" applyBorder="1" applyAlignment="1" applyProtection="1">
      <alignment vertical="center"/>
    </xf>
    <xf numFmtId="164" fontId="17" fillId="0" borderId="15" xfId="73" applyNumberFormat="1" applyFont="1" applyBorder="1" applyAlignment="1" applyProtection="1">
      <alignment vertical="center"/>
    </xf>
    <xf numFmtId="4" fontId="17" fillId="0" borderId="23" xfId="74" applyNumberFormat="1" applyFont="1" applyBorder="1" applyAlignment="1" applyProtection="1">
      <alignment vertical="center" wrapText="1"/>
    </xf>
    <xf numFmtId="0" fontId="0" fillId="0" borderId="1" xfId="0" applyBorder="1" applyAlignment="1"/>
    <xf numFmtId="164" fontId="17" fillId="0" borderId="19" xfId="80" applyNumberFormat="1" applyFont="1" applyBorder="1" applyAlignment="1" applyProtection="1">
      <alignment vertical="center" wrapText="1"/>
    </xf>
    <xf numFmtId="0" fontId="21" fillId="0" borderId="4" xfId="63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center" vertical="center" wrapText="1"/>
    </xf>
    <xf numFmtId="49" fontId="22" fillId="0" borderId="6" xfId="79" applyNumberFormat="1" applyFont="1" applyAlignment="1" applyProtection="1">
      <alignment horizontal="center" vertical="center"/>
    </xf>
    <xf numFmtId="49" fontId="27" fillId="0" borderId="6" xfId="78" applyNumberFormat="1" applyFont="1" applyAlignment="1" applyProtection="1">
      <alignment horizontal="center" vertical="center" wrapText="1"/>
    </xf>
    <xf numFmtId="49" fontId="27" fillId="0" borderId="6" xfId="78" applyNumberFormat="1" applyFont="1" applyAlignment="1" applyProtection="1">
      <alignment horizontal="left" vertical="center" wrapText="1"/>
    </xf>
    <xf numFmtId="49" fontId="17" fillId="0" borderId="20" xfId="78" applyNumberFormat="1" applyFont="1" applyBorder="1" applyProtection="1">
      <alignment horizontal="center" vertical="top" wrapText="1"/>
    </xf>
    <xf numFmtId="0" fontId="25" fillId="0" borderId="23" xfId="124" applyFont="1" applyBorder="1" applyAlignment="1">
      <alignment horizontal="center" vertical="center" wrapText="1"/>
    </xf>
    <xf numFmtId="49" fontId="22" fillId="0" borderId="25" xfId="79" applyNumberFormat="1" applyFont="1" applyBorder="1" applyAlignment="1" applyProtection="1">
      <alignment horizontal="center" vertical="center"/>
    </xf>
    <xf numFmtId="0" fontId="25" fillId="0" borderId="23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center" vertical="center" wrapText="1"/>
    </xf>
    <xf numFmtId="0" fontId="29" fillId="0" borderId="1" xfId="47" applyNumberFormat="1" applyFont="1" applyProtection="1"/>
    <xf numFmtId="0" fontId="19" fillId="0" borderId="0" xfId="0" applyFont="1" applyProtection="1">
      <protection locked="0"/>
    </xf>
    <xf numFmtId="49" fontId="11" fillId="2" borderId="3" xfId="69" applyNumberFormat="1" applyAlignment="1" applyProtection="1">
      <alignment horizontal="left" vertical="center" wrapText="1"/>
    </xf>
    <xf numFmtId="0" fontId="17" fillId="0" borderId="3" xfId="70" applyNumberFormat="1" applyFont="1" applyAlignment="1" applyProtection="1">
      <alignment horizontal="left" vertical="center" wrapText="1"/>
    </xf>
    <xf numFmtId="0" fontId="29" fillId="0" borderId="1" xfId="47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64" fontId="17" fillId="0" borderId="6" xfId="80" applyNumberFormat="1" applyFont="1" applyAlignment="1" applyProtection="1">
      <alignment vertical="center" wrapText="1"/>
    </xf>
    <xf numFmtId="0" fontId="24" fillId="0" borderId="19" xfId="0" applyFont="1" applyBorder="1" applyAlignment="1" applyProtection="1">
      <alignment wrapText="1"/>
      <protection locked="0"/>
    </xf>
    <xf numFmtId="0" fontId="11" fillId="4" borderId="1" xfId="88" applyNumberFormat="1" applyFill="1" applyProtection="1">
      <alignment horizontal="center"/>
    </xf>
    <xf numFmtId="49" fontId="11" fillId="4" borderId="1" xfId="89" applyNumberFormat="1" applyFill="1" applyProtection="1">
      <alignment horizontal="center"/>
    </xf>
    <xf numFmtId="0" fontId="2" fillId="4" borderId="1" xfId="14" applyNumberFormat="1" applyFill="1" applyProtection="1"/>
    <xf numFmtId="0" fontId="0" fillId="4" borderId="0" xfId="0" applyFill="1" applyProtection="1">
      <protection locked="0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4" borderId="3" xfId="72" applyNumberFormat="1" applyFont="1" applyFill="1" applyAlignment="1" applyProtection="1">
      <alignment horizontal="center" vertical="center" wrapText="1"/>
    </xf>
    <xf numFmtId="0" fontId="27" fillId="0" borderId="3" xfId="71" applyNumberFormat="1" applyFont="1" applyAlignment="1" applyProtection="1">
      <alignment horizontal="left" vertical="center" wrapText="1"/>
    </xf>
    <xf numFmtId="0" fontId="2" fillId="0" borderId="4" xfId="37" applyNumberFormat="1" applyProtection="1">
      <alignment horizontal="center" vertical="center"/>
    </xf>
    <xf numFmtId="0" fontId="2" fillId="0" borderId="4" xfId="37" applyProtection="1">
      <alignment horizontal="center" vertical="center"/>
      <protection locked="0"/>
    </xf>
    <xf numFmtId="0" fontId="2" fillId="0" borderId="2" xfId="43" applyNumberFormat="1" applyProtection="1">
      <alignment horizontal="center"/>
    </xf>
    <xf numFmtId="0" fontId="2" fillId="0" borderId="2" xfId="43" applyProtection="1">
      <alignment horizontal="center"/>
      <protection locked="0"/>
    </xf>
    <xf numFmtId="0" fontId="2" fillId="0" borderId="7" xfId="40" applyNumberFormat="1" applyProtection="1">
      <alignment horizontal="center"/>
    </xf>
    <xf numFmtId="0" fontId="2" fillId="0" borderId="7" xfId="40" applyProtection="1">
      <alignment horizontal="center"/>
      <protection locked="0"/>
    </xf>
    <xf numFmtId="0" fontId="2" fillId="0" borderId="1" xfId="21" applyNumberFormat="1" applyProtection="1">
      <alignment horizontal="left"/>
    </xf>
    <xf numFmtId="0" fontId="2" fillId="0" borderId="1" xfId="21" applyProtection="1">
      <alignment horizontal="left"/>
      <protection locked="0"/>
    </xf>
    <xf numFmtId="0" fontId="2" fillId="0" borderId="1" xfId="9" applyNumberFormat="1" applyProtection="1">
      <alignment horizontal="center"/>
    </xf>
    <xf numFmtId="0" fontId="2" fillId="0" borderId="1" xfId="9" applyProtection="1">
      <alignment horizontal="center"/>
      <protection locked="0"/>
    </xf>
    <xf numFmtId="49" fontId="2" fillId="0" borderId="7" xfId="41" applyNumberFormat="1" applyProtection="1">
      <alignment horizontal="center"/>
    </xf>
    <xf numFmtId="49" fontId="2" fillId="0" borderId="7" xfId="41" applyProtection="1">
      <alignment horizontal="center"/>
      <protection locked="0"/>
    </xf>
    <xf numFmtId="49" fontId="2" fillId="0" borderId="4" xfId="29" applyNumberFormat="1" applyProtection="1">
      <alignment horizontal="center" vertical="center" wrapText="1"/>
    </xf>
    <xf numFmtId="49" fontId="2" fillId="0" borderId="4" xfId="29" applyProtection="1">
      <alignment horizontal="center" vertical="center" wrapText="1"/>
      <protection locked="0"/>
    </xf>
    <xf numFmtId="49" fontId="2" fillId="2" borderId="4" xfId="28" applyNumberFormat="1" applyProtection="1">
      <alignment horizontal="center" vertical="center" wrapText="1"/>
    </xf>
    <xf numFmtId="49" fontId="2" fillId="2" borderId="4" xfId="28" applyProtection="1">
      <alignment horizontal="center" vertical="center" wrapText="1"/>
      <protection locked="0"/>
    </xf>
    <xf numFmtId="49" fontId="2" fillId="0" borderId="5" xfId="30" applyNumberFormat="1" applyProtection="1">
      <alignment horizontal="center" vertical="center" wrapText="1"/>
    </xf>
    <xf numFmtId="49" fontId="2" fillId="0" borderId="5" xfId="30" applyProtection="1">
      <alignment horizontal="center" vertical="center" wrapText="1"/>
      <protection locked="0"/>
    </xf>
    <xf numFmtId="49" fontId="2" fillId="0" borderId="3" xfId="35" applyNumberFormat="1" applyProtection="1">
      <alignment horizontal="center" vertical="center" wrapText="1"/>
    </xf>
    <xf numFmtId="49" fontId="2" fillId="0" borderId="3" xfId="35" applyProtection="1">
      <alignment horizontal="center" vertical="center" wrapText="1"/>
      <protection locked="0"/>
    </xf>
    <xf numFmtId="49" fontId="2" fillId="0" borderId="4" xfId="33" applyNumberFormat="1" applyProtection="1">
      <alignment horizontal="center" vertical="center"/>
    </xf>
    <xf numFmtId="49" fontId="2" fillId="0" borderId="4" xfId="33" applyProtection="1">
      <alignment horizontal="center" vertical="center"/>
      <protection locked="0"/>
    </xf>
    <xf numFmtId="0" fontId="1" fillId="0" borderId="1" xfId="4" applyNumberFormat="1" applyProtection="1">
      <alignment horizontal="left" vertical="top" wrapText="1"/>
    </xf>
    <xf numFmtId="0" fontId="1" fillId="0" borderId="1" xfId="4" applyProtection="1">
      <alignment horizontal="left" vertical="top" wrapText="1"/>
      <protection locked="0"/>
    </xf>
    <xf numFmtId="0" fontId="3" fillId="0" borderId="1" xfId="15" applyNumberFormat="1" applyProtection="1">
      <alignment horizontal="center" vertical="center"/>
    </xf>
    <xf numFmtId="0" fontId="3" fillId="0" borderId="1" xfId="15" applyProtection="1">
      <alignment horizontal="center" vertical="center"/>
      <protection locked="0"/>
    </xf>
    <xf numFmtId="49" fontId="2" fillId="2" borderId="2" xfId="24" applyNumberFormat="1" applyProtection="1">
      <alignment wrapText="1"/>
    </xf>
    <xf numFmtId="49" fontId="2" fillId="2" borderId="2" xfId="24" applyProtection="1">
      <alignment wrapText="1"/>
      <protection locked="0"/>
    </xf>
    <xf numFmtId="0" fontId="2" fillId="0" borderId="1" xfId="13" applyNumberFormat="1" applyProtection="1">
      <alignment horizontal="left" wrapText="1"/>
    </xf>
    <xf numFmtId="0" fontId="2" fillId="0" borderId="1" xfId="13" applyProtection="1">
      <alignment horizontal="left" wrapText="1"/>
      <protection locked="0"/>
    </xf>
    <xf numFmtId="49" fontId="11" fillId="0" borderId="16" xfId="71" applyNumberForma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/>
    </xf>
    <xf numFmtId="0" fontId="11" fillId="0" borderId="3" xfId="68" applyNumberFormat="1" applyAlignment="1" applyProtection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7" fillId="0" borderId="3" xfId="70" applyNumberFormat="1" applyFont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49" fontId="17" fillId="0" borderId="3" xfId="71" applyNumberFormat="1" applyFont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26" xfId="68" applyNumberFormat="1" applyBorder="1" applyAlignment="1" applyProtection="1">
      <alignment horizontal="left" vertical="center" wrapText="1"/>
    </xf>
    <xf numFmtId="0" fontId="0" fillId="0" borderId="31" xfId="0" applyBorder="1" applyAlignment="1">
      <alignment horizontal="left" wrapText="1"/>
    </xf>
    <xf numFmtId="49" fontId="11" fillId="2" borderId="27" xfId="69" applyNumberForma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49" fontId="11" fillId="0" borderId="29" xfId="71" applyNumberFormat="1" applyBorder="1" applyAlignment="1" applyProtection="1">
      <alignment horizontal="center" vertical="center" wrapText="1"/>
    </xf>
    <xf numFmtId="0" fontId="0" fillId="0" borderId="33" xfId="0" applyBorder="1" applyAlignment="1">
      <alignment horizontal="center"/>
    </xf>
    <xf numFmtId="164" fontId="17" fillId="0" borderId="3" xfId="80" applyNumberFormat="1" applyFont="1" applyBorder="1" applyAlignment="1" applyProtection="1">
      <alignment vertical="center"/>
    </xf>
    <xf numFmtId="0" fontId="23" fillId="0" borderId="13" xfId="0" applyFont="1" applyBorder="1" applyAlignment="1">
      <alignment vertical="center"/>
    </xf>
    <xf numFmtId="4" fontId="17" fillId="0" borderId="3" xfId="74" applyNumberFormat="1" applyFont="1" applyAlignment="1" applyProtection="1">
      <alignment vertical="center" wrapText="1"/>
    </xf>
    <xf numFmtId="0" fontId="0" fillId="0" borderId="13" xfId="0" applyBorder="1" applyAlignment="1">
      <alignment vertical="center"/>
    </xf>
    <xf numFmtId="49" fontId="18" fillId="0" borderId="8" xfId="29" applyFont="1" applyBorder="1" applyAlignment="1" applyProtection="1">
      <alignment horizontal="center" vertical="center" wrapText="1"/>
      <protection locked="0"/>
    </xf>
    <xf numFmtId="49" fontId="18" fillId="0" borderId="14" xfId="29" applyFont="1" applyBorder="1" applyAlignment="1" applyProtection="1">
      <alignment horizontal="center" vertical="center" wrapText="1"/>
      <protection locked="0"/>
    </xf>
    <xf numFmtId="49" fontId="18" fillId="0" borderId="5" xfId="29" applyFont="1" applyBorder="1" applyAlignment="1" applyProtection="1">
      <alignment horizontal="center" vertical="center" wrapText="1"/>
      <protection locked="0"/>
    </xf>
    <xf numFmtId="49" fontId="22" fillId="0" borderId="4" xfId="29" applyNumberFormat="1" applyFo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0" fontId="26" fillId="0" borderId="19" xfId="0" applyFont="1" applyBorder="1" applyAlignment="1">
      <alignment wrapText="1"/>
    </xf>
    <xf numFmtId="0" fontId="2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10" fillId="0" borderId="4" xfId="56" applyNumberFormat="1" applyProtection="1">
      <alignment horizontal="center" vertical="center" wrapText="1"/>
    </xf>
    <xf numFmtId="49" fontId="10" fillId="0" borderId="4" xfId="56" applyProtection="1">
      <alignment horizontal="center" vertical="center" wrapText="1"/>
      <protection locked="0"/>
    </xf>
    <xf numFmtId="49" fontId="10" fillId="0" borderId="4" xfId="58" applyNumberFormat="1" applyProtection="1">
      <alignment horizontal="center" vertical="center"/>
    </xf>
    <xf numFmtId="49" fontId="10" fillId="0" borderId="4" xfId="58" applyProtection="1">
      <alignment horizontal="center" vertical="center"/>
      <protection locked="0"/>
    </xf>
    <xf numFmtId="49" fontId="17" fillId="0" borderId="3" xfId="72" applyNumberFormat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7" fillId="0" borderId="3" xfId="77" applyNumberFormat="1" applyFont="1" applyBorder="1" applyAlignment="1" applyProtection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49" fontId="17" fillId="0" borderId="3" xfId="78" applyNumberFormat="1" applyFont="1" applyBorder="1" applyAlignment="1" applyProtection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2" xfId="52" applyNumberFormat="1" applyFont="1" applyAlignment="1" applyProtection="1">
      <alignment horizontal="center" vertical="center"/>
    </xf>
    <xf numFmtId="0" fontId="19" fillId="0" borderId="2" xfId="0" applyFont="1" applyBorder="1" applyAlignment="1"/>
    <xf numFmtId="0" fontId="17" fillId="0" borderId="27" xfId="70" applyNumberFormat="1" applyFont="1" applyBorder="1" applyAlignment="1" applyProtection="1">
      <alignment vertical="center" wrapText="1"/>
    </xf>
    <xf numFmtId="0" fontId="0" fillId="0" borderId="32" xfId="0" applyBorder="1" applyAlignment="1">
      <alignment wrapText="1"/>
    </xf>
    <xf numFmtId="49" fontId="10" fillId="0" borderId="8" xfId="57" applyNumberFormat="1" applyProtection="1">
      <alignment horizontal="center" vertical="center" wrapText="1"/>
    </xf>
    <xf numFmtId="49" fontId="10" fillId="0" borderId="8" xfId="57" applyProtection="1">
      <alignment horizontal="center" vertical="center" wrapText="1"/>
      <protection locked="0"/>
    </xf>
    <xf numFmtId="49" fontId="18" fillId="0" borderId="4" xfId="29" applyNumberFormat="1" applyFont="1" applyProtection="1">
      <alignment horizontal="center" vertical="center" wrapText="1"/>
    </xf>
    <xf numFmtId="49" fontId="18" fillId="0" borderId="4" xfId="29" applyFont="1" applyProtection="1">
      <alignment horizontal="center" vertical="center" wrapText="1"/>
      <protection locked="0"/>
    </xf>
    <xf numFmtId="49" fontId="11" fillId="2" borderId="3" xfId="69" applyNumberFormat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" xfId="46" applyNumberFormat="1" applyProtection="1">
      <alignment horizontal="center" wrapText="1"/>
    </xf>
    <xf numFmtId="0" fontId="4" fillId="0" borderId="1" xfId="46" applyProtection="1">
      <alignment horizontal="center" wrapText="1"/>
      <protection locked="0"/>
    </xf>
    <xf numFmtId="0" fontId="6" fillId="0" borderId="1" xfId="48" applyNumberFormat="1" applyAlignment="1" applyProtection="1">
      <alignment horizontal="left"/>
    </xf>
    <xf numFmtId="0" fontId="0" fillId="0" borderId="0" xfId="0" applyAlignment="1">
      <alignment horizontal="left"/>
    </xf>
    <xf numFmtId="0" fontId="2" fillId="0" borderId="4" xfId="55" applyNumberFormat="1" applyProtection="1">
      <alignment horizontal="center" vertical="center" wrapText="1"/>
    </xf>
    <xf numFmtId="0" fontId="2" fillId="0" borderId="4" xfId="55" applyProtection="1">
      <alignment horizontal="center" vertical="center" wrapText="1"/>
      <protection locked="0"/>
    </xf>
    <xf numFmtId="49" fontId="18" fillId="0" borderId="15" xfId="29" applyNumberFormat="1" applyFont="1" applyBorder="1" applyAlignment="1" applyProtection="1">
      <alignment horizontal="center" vertical="center" wrapText="1"/>
    </xf>
    <xf numFmtId="49" fontId="18" fillId="0" borderId="7" xfId="29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8" fillId="0" borderId="17" xfId="29" applyFont="1" applyBorder="1" applyAlignment="1" applyProtection="1">
      <alignment horizontal="center" vertical="center" wrapText="1"/>
      <protection locked="0"/>
    </xf>
    <xf numFmtId="49" fontId="18" fillId="0" borderId="2" xfId="29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49" fontId="17" fillId="0" borderId="3" xfId="71" applyNumberFormat="1" applyFont="1" applyAlignment="1" applyProtection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wrapText="1"/>
    </xf>
    <xf numFmtId="0" fontId="27" fillId="0" borderId="6" xfId="78" applyNumberFormat="1" applyFont="1" applyAlignment="1" applyProtection="1">
      <alignment horizontal="left" vertical="center" wrapText="1"/>
    </xf>
    <xf numFmtId="0" fontId="27" fillId="0" borderId="3" xfId="71" applyNumberFormat="1" applyFont="1" applyAlignment="1" applyProtection="1">
      <alignment horizontal="left" vertical="top" wrapText="1"/>
    </xf>
    <xf numFmtId="0" fontId="27" fillId="4" borderId="3" xfId="71" applyNumberFormat="1" applyFont="1" applyFill="1" applyAlignment="1" applyProtection="1">
      <alignment horizontal="left" vertical="center" wrapText="1"/>
    </xf>
    <xf numFmtId="0" fontId="11" fillId="4" borderId="3" xfId="68" applyNumberFormat="1" applyFill="1" applyAlignment="1" applyProtection="1">
      <alignment horizontal="left" vertical="center" wrapText="1"/>
    </xf>
    <xf numFmtId="0" fontId="11" fillId="4" borderId="1" xfId="81" applyNumberFormat="1" applyFill="1" applyProtection="1">
      <alignment horizontal="left" wrapText="1"/>
    </xf>
    <xf numFmtId="49" fontId="11" fillId="4" borderId="11" xfId="82" applyNumberFormat="1" applyFill="1" applyProtection="1">
      <alignment horizontal="center"/>
    </xf>
    <xf numFmtId="0" fontId="11" fillId="4" borderId="11" xfId="83" applyNumberFormat="1" applyFill="1" applyProtection="1">
      <alignment horizontal="center"/>
    </xf>
    <xf numFmtId="49" fontId="11" fillId="4" borderId="11" xfId="84" applyNumberFormat="1" applyFill="1" applyProtection="1">
      <alignment horizontal="center"/>
    </xf>
    <xf numFmtId="0" fontId="11" fillId="4" borderId="1" xfId="85" applyNumberFormat="1" applyFill="1" applyProtection="1">
      <alignment horizontal="left"/>
    </xf>
    <xf numFmtId="49" fontId="11" fillId="4" borderId="1" xfId="86" applyNumberFormat="1" applyFill="1" applyProtection="1">
      <alignment horizontal="center"/>
    </xf>
    <xf numFmtId="0" fontId="11" fillId="4" borderId="2" xfId="87" applyNumberFormat="1" applyFill="1" applyProtection="1">
      <alignment horizontal="center"/>
    </xf>
    <xf numFmtId="0" fontId="11" fillId="4" borderId="2" xfId="87" applyFill="1" applyProtection="1">
      <alignment horizontal="center"/>
      <protection locked="0"/>
    </xf>
    <xf numFmtId="0" fontId="11" fillId="4" borderId="7" xfId="90" applyNumberFormat="1" applyFill="1" applyProtection="1">
      <alignment horizontal="center"/>
    </xf>
    <xf numFmtId="0" fontId="11" fillId="4" borderId="7" xfId="90" applyFill="1" applyProtection="1">
      <alignment horizontal="center"/>
      <protection locked="0"/>
    </xf>
    <xf numFmtId="0" fontId="11" fillId="4" borderId="1" xfId="85" applyNumberFormat="1" applyFill="1" applyProtection="1">
      <alignment horizontal="left"/>
    </xf>
    <xf numFmtId="0" fontId="11" fillId="4" borderId="1" xfId="85" applyFill="1" applyProtection="1">
      <alignment horizontal="left"/>
      <protection locked="0"/>
    </xf>
    <xf numFmtId="0" fontId="11" fillId="4" borderId="2" xfId="87" applyNumberFormat="1" applyFill="1" applyProtection="1">
      <alignment horizontal="center"/>
    </xf>
    <xf numFmtId="49" fontId="11" fillId="4" borderId="2" xfId="91" applyNumberFormat="1" applyFill="1" applyProtection="1">
      <alignment horizontal="center"/>
    </xf>
    <xf numFmtId="49" fontId="11" fillId="4" borderId="2" xfId="92" applyNumberFormat="1" applyFill="1" applyProtection="1">
      <alignment horizontal="center"/>
    </xf>
    <xf numFmtId="0" fontId="11" fillId="4" borderId="1" xfId="88" applyNumberFormat="1" applyFill="1" applyProtection="1">
      <alignment horizontal="center"/>
    </xf>
    <xf numFmtId="0" fontId="11" fillId="4" borderId="1" xfId="88" applyFill="1" applyProtection="1">
      <alignment horizontal="center"/>
      <protection locked="0"/>
    </xf>
    <xf numFmtId="0" fontId="12" fillId="4" borderId="1" xfId="93" applyNumberFormat="1" applyFill="1" applyProtection="1"/>
    <xf numFmtId="49" fontId="11" fillId="4" borderId="7" xfId="94" applyNumberFormat="1" applyFill="1" applyProtection="1">
      <alignment horizontal="center"/>
    </xf>
    <xf numFmtId="49" fontId="11" fillId="4" borderId="7" xfId="94" applyFill="1" applyProtection="1">
      <alignment horizontal="center"/>
      <protection locked="0"/>
    </xf>
  </cellXfs>
  <cellStyles count="125">
    <cellStyle name="br" xfId="98"/>
    <cellStyle name="col" xfId="97"/>
    <cellStyle name="st110" xfId="24"/>
    <cellStyle name="st111" xfId="121"/>
    <cellStyle name="st112" xfId="77"/>
    <cellStyle name="st113" xfId="78"/>
    <cellStyle name="st114" xfId="122"/>
    <cellStyle name="st115" xfId="123"/>
    <cellStyle name="st116" xfId="72"/>
    <cellStyle name="st117" xfId="64"/>
    <cellStyle name="st118" xfId="67"/>
    <cellStyle name="st119" xfId="69"/>
    <cellStyle name="st120" xfId="70"/>
    <cellStyle name="st121" xfId="71"/>
    <cellStyle name="st122" xfId="74"/>
    <cellStyle name="style0" xfId="99"/>
    <cellStyle name="td" xfId="100"/>
    <cellStyle name="tr" xfId="96"/>
    <cellStyle name="xl100" xfId="53"/>
    <cellStyle name="xl101" xfId="61"/>
    <cellStyle name="xl102" xfId="65"/>
    <cellStyle name="xl103" xfId="83"/>
    <cellStyle name="xl104" xfId="118"/>
    <cellStyle name="xl105" xfId="87"/>
    <cellStyle name="xl106" xfId="90"/>
    <cellStyle name="xl107" xfId="93"/>
    <cellStyle name="xl108" xfId="91"/>
    <cellStyle name="xl109" xfId="84"/>
    <cellStyle name="xl110" xfId="89"/>
    <cellStyle name="xl111" xfId="92"/>
    <cellStyle name="xl112" xfId="94"/>
    <cellStyle name="xl113" xfId="95"/>
    <cellStyle name="xl114" xfId="54"/>
    <cellStyle name="xl115" xfId="48"/>
    <cellStyle name="xl116" xfId="56"/>
    <cellStyle name="xl117" xfId="62"/>
    <cellStyle name="xl118" xfId="66"/>
    <cellStyle name="xl119" xfId="73"/>
    <cellStyle name="xl120" xfId="49"/>
    <cellStyle name="xl121" xfId="58"/>
    <cellStyle name="xl122" xfId="46"/>
    <cellStyle name="xl123" xfId="57"/>
    <cellStyle name="xl124" xfId="119"/>
    <cellStyle name="xl125" xfId="120"/>
    <cellStyle name="xl21" xfId="101"/>
    <cellStyle name="xl22" xfId="1"/>
    <cellStyle name="xl23" xfId="7"/>
    <cellStyle name="xl24" xfId="18"/>
    <cellStyle name="xl25" xfId="25"/>
    <cellStyle name="xl26" xfId="27"/>
    <cellStyle name="xl27" xfId="31"/>
    <cellStyle name="xl28" xfId="32"/>
    <cellStyle name="xl29" xfId="34"/>
    <cellStyle name="xl30" xfId="36"/>
    <cellStyle name="xl31" xfId="102"/>
    <cellStyle name="xl32" xfId="75"/>
    <cellStyle name="xl33" xfId="103"/>
    <cellStyle name="xl34" xfId="38"/>
    <cellStyle name="xl35" xfId="21"/>
    <cellStyle name="xl36" xfId="104"/>
    <cellStyle name="xl37" xfId="2"/>
    <cellStyle name="xl38" xfId="8"/>
    <cellStyle name="xl39" xfId="19"/>
    <cellStyle name="xl40" xfId="23"/>
    <cellStyle name="xl41" xfId="26"/>
    <cellStyle name="xl42" xfId="28"/>
    <cellStyle name="xl43" xfId="76"/>
    <cellStyle name="xl44" xfId="105"/>
    <cellStyle name="xl45" xfId="106"/>
    <cellStyle name="xl46" xfId="39"/>
    <cellStyle name="xl47" xfId="9"/>
    <cellStyle name="xl48" xfId="3"/>
    <cellStyle name="xl49" xfId="14"/>
    <cellStyle name="xl50" xfId="29"/>
    <cellStyle name="xl51" xfId="37"/>
    <cellStyle name="xl52" xfId="107"/>
    <cellStyle name="xl53" xfId="108"/>
    <cellStyle name="xl54" xfId="109"/>
    <cellStyle name="xl55" xfId="40"/>
    <cellStyle name="xl56" xfId="20"/>
    <cellStyle name="xl57" xfId="79"/>
    <cellStyle name="xl58" xfId="110"/>
    <cellStyle name="xl59" xfId="43"/>
    <cellStyle name="xl60" xfId="33"/>
    <cellStyle name="xl61" xfId="44"/>
    <cellStyle name="xl62" xfId="111"/>
    <cellStyle name="xl63" xfId="41"/>
    <cellStyle name="xl64" xfId="10"/>
    <cellStyle name="xl65" xfId="45"/>
    <cellStyle name="xl66" xfId="42"/>
    <cellStyle name="xl67" xfId="15"/>
    <cellStyle name="xl68" xfId="16"/>
    <cellStyle name="xl69" xfId="22"/>
    <cellStyle name="xl70" xfId="112"/>
    <cellStyle name="xl71" xfId="80"/>
    <cellStyle name="xl72" xfId="113"/>
    <cellStyle name="xl73" xfId="30"/>
    <cellStyle name="xl74" xfId="11"/>
    <cellStyle name="xl75" xfId="4"/>
    <cellStyle name="xl76" xfId="12"/>
    <cellStyle name="xl77" xfId="13"/>
    <cellStyle name="xl78" xfId="17"/>
    <cellStyle name="xl79" xfId="35"/>
    <cellStyle name="xl80" xfId="5"/>
    <cellStyle name="xl81" xfId="6"/>
    <cellStyle name="xl82" xfId="114"/>
    <cellStyle name="xl83" xfId="115"/>
    <cellStyle name="xl84" xfId="50"/>
    <cellStyle name="xl85" xfId="51"/>
    <cellStyle name="xl86" xfId="47"/>
    <cellStyle name="xl87" xfId="55"/>
    <cellStyle name="xl88" xfId="59"/>
    <cellStyle name="xl89" xfId="63"/>
    <cellStyle name="xl90" xfId="68"/>
    <cellStyle name="xl91" xfId="81"/>
    <cellStyle name="xl92" xfId="85"/>
    <cellStyle name="xl93" xfId="52"/>
    <cellStyle name="xl94" xfId="60"/>
    <cellStyle name="xl95" xfId="116"/>
    <cellStyle name="xl96" xfId="117"/>
    <cellStyle name="xl97" xfId="82"/>
    <cellStyle name="xl98" xfId="86"/>
    <cellStyle name="xl99" xfId="88"/>
    <cellStyle name="Обычный" xfId="0" builtinId="0"/>
    <cellStyle name="Обычный 2" xfId="12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27"/>
  <sheetViews>
    <sheetView showGridLines="0" zoomScale="85" zoomScaleNormal="85" workbookViewId="0"/>
  </sheetViews>
  <sheetFormatPr defaultRowHeight="15"/>
  <cols>
    <col min="1" max="1" width="55.85546875" style="1" customWidth="1"/>
    <col min="2" max="2" width="8.5703125" style="1" customWidth="1"/>
    <col min="3" max="3" width="21.85546875" style="1" customWidth="1"/>
    <col min="4" max="4" width="14.140625" style="1" customWidth="1"/>
    <col min="5" max="5" width="13.42578125" style="1" customWidth="1"/>
    <col min="6" max="6" width="19.5703125" style="1" customWidth="1"/>
    <col min="7" max="9" width="13.42578125" style="1" customWidth="1"/>
    <col min="10" max="10" width="19.140625" style="1" customWidth="1"/>
    <col min="11" max="11" width="13.42578125" style="1" customWidth="1"/>
    <col min="12" max="12" width="13.7109375" style="1" customWidth="1"/>
    <col min="13" max="13" width="19.85546875" style="1" customWidth="1"/>
    <col min="14" max="16" width="13.7109375" style="1" customWidth="1"/>
    <col min="17" max="17" width="18.140625" style="1" customWidth="1"/>
    <col min="18" max="19" width="13.7109375" style="1" customWidth="1"/>
    <col min="20" max="20" width="20.5703125" style="1" customWidth="1"/>
    <col min="21" max="22" width="13.7109375" style="1" customWidth="1"/>
    <col min="23" max="23" width="19" style="1" customWidth="1"/>
    <col min="24" max="25" width="13.7109375" style="1" customWidth="1"/>
    <col min="26" max="26" width="18.42578125" style="1" customWidth="1"/>
    <col min="27" max="28" width="13.7109375" style="1" customWidth="1"/>
    <col min="29" max="29" width="11.85546875" style="1" customWidth="1"/>
    <col min="30" max="30" width="7.85546875" style="1" customWidth="1"/>
    <col min="31" max="31" width="9" style="1" customWidth="1"/>
    <col min="32" max="104" width="17.140625" style="1" customWidth="1"/>
    <col min="105" max="105" width="9.140625" style="1" customWidth="1"/>
    <col min="106" max="16384" width="9.140625" style="1"/>
  </cols>
  <sheetData>
    <row r="1" spans="1:105" ht="12.75" customHeight="1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  <c r="AE1" s="4"/>
      <c r="AF1" s="4"/>
      <c r="AG1" s="4"/>
      <c r="AH1" s="4"/>
      <c r="AI1" s="4"/>
      <c r="AJ1" s="4"/>
      <c r="AK1" s="4"/>
      <c r="AL1" s="4"/>
      <c r="AM1" s="4"/>
      <c r="AN1" s="4"/>
      <c r="AO1" s="179" t="s">
        <v>0</v>
      </c>
      <c r="AP1" s="180"/>
      <c r="AQ1" s="180"/>
      <c r="AR1" s="180"/>
      <c r="AS1" s="180"/>
      <c r="AT1" s="2"/>
      <c r="AU1" s="2"/>
      <c r="AV1" s="2"/>
      <c r="AW1" s="2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5"/>
      <c r="CQ1" s="5"/>
      <c r="CR1" s="5"/>
      <c r="CS1" s="5"/>
      <c r="CT1" s="5"/>
      <c r="CU1" s="5"/>
      <c r="CV1" s="5"/>
      <c r="CW1" s="5"/>
      <c r="CX1" s="5"/>
      <c r="CY1" s="5"/>
      <c r="CZ1" s="6"/>
      <c r="DA1" s="5"/>
    </row>
    <row r="2" spans="1:105" ht="12.75" customHeight="1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9"/>
      <c r="AF2" s="9"/>
      <c r="AG2" s="9"/>
      <c r="AH2" s="11"/>
      <c r="AI2" s="11"/>
      <c r="AJ2" s="11"/>
      <c r="AK2" s="11"/>
      <c r="AL2" s="11"/>
      <c r="AM2" s="11"/>
      <c r="AN2" s="11"/>
      <c r="AO2" s="180"/>
      <c r="AP2" s="180"/>
      <c r="AQ2" s="180"/>
      <c r="AR2" s="180"/>
      <c r="AS2" s="180"/>
      <c r="AT2" s="12"/>
      <c r="AU2" s="12"/>
      <c r="AV2" s="12"/>
      <c r="AW2" s="12"/>
      <c r="AX2" s="11"/>
      <c r="AY2" s="11"/>
      <c r="AZ2" s="11"/>
      <c r="BA2" s="11"/>
      <c r="BB2" s="13"/>
      <c r="BC2" s="11"/>
      <c r="BD2" s="11"/>
      <c r="BE2" s="1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</row>
    <row r="3" spans="1:105" ht="12.75" customHeight="1">
      <c r="A3" s="181" t="s">
        <v>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80"/>
      <c r="AP3" s="180"/>
      <c r="AQ3" s="180"/>
      <c r="AR3" s="180"/>
      <c r="AS3" s="180"/>
      <c r="AT3" s="12"/>
      <c r="AU3" s="12"/>
      <c r="AV3" s="12"/>
      <c r="AW3" s="12"/>
      <c r="AX3" s="16"/>
      <c r="AY3" s="16"/>
      <c r="AZ3" s="16"/>
      <c r="BA3" s="16"/>
      <c r="BB3" s="14"/>
      <c r="BC3" s="16"/>
      <c r="BD3" s="16"/>
      <c r="BE3" s="16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ht="12.75" customHeight="1">
      <c r="A4" s="17"/>
      <c r="B4" s="18"/>
      <c r="C4" s="14"/>
      <c r="D4" s="19"/>
      <c r="E4" s="20"/>
      <c r="F4" s="20"/>
      <c r="G4" s="20"/>
      <c r="H4" s="20"/>
      <c r="I4" s="20"/>
      <c r="J4" s="14"/>
      <c r="K4" s="9"/>
      <c r="L4" s="165" t="s">
        <v>2</v>
      </c>
      <c r="M4" s="166"/>
      <c r="N4" s="9"/>
      <c r="O4" s="14"/>
      <c r="P4" s="14"/>
      <c r="Q4" s="14"/>
      <c r="R4" s="20"/>
      <c r="S4" s="20"/>
      <c r="T4" s="20"/>
      <c r="U4" s="20"/>
      <c r="V4" s="20"/>
      <c r="W4" s="14"/>
      <c r="X4" s="14"/>
      <c r="Y4" s="14"/>
      <c r="Z4" s="14"/>
      <c r="AA4" s="14"/>
      <c r="AB4" s="14"/>
      <c r="AC4" s="14"/>
      <c r="AD4" s="21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80"/>
      <c r="AP4" s="180"/>
      <c r="AQ4" s="180"/>
      <c r="AR4" s="180"/>
      <c r="AS4" s="180"/>
      <c r="AT4" s="12"/>
      <c r="AU4" s="12"/>
      <c r="AV4" s="12"/>
      <c r="AW4" s="12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ht="12.75" customHeight="1">
      <c r="A5" s="17"/>
      <c r="B5" s="2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2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80"/>
      <c r="AP5" s="180"/>
      <c r="AQ5" s="180"/>
      <c r="AR5" s="180"/>
      <c r="AS5" s="180"/>
      <c r="AT5" s="17"/>
      <c r="AU5" s="17"/>
      <c r="AV5" s="17"/>
      <c r="AW5" s="17"/>
      <c r="AX5" s="14"/>
      <c r="AY5" s="14"/>
      <c r="AZ5" s="14"/>
      <c r="BA5" s="14"/>
      <c r="BB5" s="21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ht="15.2" customHeight="1">
      <c r="A6" s="17" t="s">
        <v>3</v>
      </c>
      <c r="B6" s="183" t="s">
        <v>4</v>
      </c>
      <c r="C6" s="184"/>
      <c r="D6" s="184"/>
      <c r="E6" s="184"/>
      <c r="F6" s="184"/>
      <c r="G6" s="184"/>
      <c r="H6" s="184"/>
      <c r="I6" s="184"/>
      <c r="J6" s="18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22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80"/>
      <c r="AP6" s="180"/>
      <c r="AQ6" s="180"/>
      <c r="AR6" s="180"/>
      <c r="AS6" s="180"/>
      <c r="AT6" s="12"/>
      <c r="AU6" s="12"/>
      <c r="AV6" s="12"/>
      <c r="AW6" s="12"/>
      <c r="AX6" s="14"/>
      <c r="AY6" s="14"/>
      <c r="AZ6" s="14"/>
      <c r="BA6" s="14"/>
      <c r="BB6" s="21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ht="15.2" customHeight="1">
      <c r="A7" s="23" t="s">
        <v>5</v>
      </c>
      <c r="B7" s="183" t="s">
        <v>6</v>
      </c>
      <c r="C7" s="184"/>
      <c r="D7" s="184"/>
      <c r="E7" s="184"/>
      <c r="F7" s="184"/>
      <c r="G7" s="184"/>
      <c r="H7" s="184"/>
      <c r="I7" s="184"/>
      <c r="J7" s="18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2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85"/>
      <c r="AQ7" s="186"/>
      <c r="AR7" s="186"/>
      <c r="AS7" s="186"/>
      <c r="AT7" s="186"/>
      <c r="AU7" s="186"/>
      <c r="AV7" s="186"/>
      <c r="AW7" s="186"/>
      <c r="AX7" s="14"/>
      <c r="AY7" s="14"/>
      <c r="AZ7" s="14"/>
      <c r="BA7" s="14"/>
      <c r="BB7" s="21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</row>
    <row r="8" spans="1:105" ht="12.75" customHeight="1">
      <c r="A8" s="17" t="s">
        <v>7</v>
      </c>
      <c r="B8" s="2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22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0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ht="12.75" customHeight="1">
      <c r="A9" s="2"/>
      <c r="B9" s="2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3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</row>
    <row r="10" spans="1:105" ht="27.75" customHeight="1">
      <c r="A10" s="25"/>
      <c r="B10" s="171" t="s">
        <v>8</v>
      </c>
      <c r="C10" s="169" t="s">
        <v>9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69" t="s">
        <v>10</v>
      </c>
      <c r="AD10" s="171" t="s">
        <v>11</v>
      </c>
      <c r="AE10" s="172"/>
      <c r="AF10" s="169" t="s">
        <v>12</v>
      </c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3" t="s">
        <v>12</v>
      </c>
      <c r="AU10" s="174"/>
      <c r="AV10" s="174"/>
      <c r="AW10" s="174"/>
      <c r="AX10" s="174"/>
      <c r="AY10" s="174"/>
      <c r="AZ10" s="174"/>
      <c r="BA10" s="174"/>
      <c r="BB10" s="174"/>
      <c r="BC10" s="174"/>
      <c r="BD10" s="169" t="s">
        <v>13</v>
      </c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69" t="s">
        <v>14</v>
      </c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69" t="s">
        <v>15</v>
      </c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69" t="s">
        <v>16</v>
      </c>
      <c r="DA10" s="4"/>
    </row>
    <row r="11" spans="1:105" ht="45" customHeight="1">
      <c r="A11" s="26"/>
      <c r="B11" s="172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2"/>
      <c r="AE11" s="172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4"/>
    </row>
    <row r="12" spans="1:105" ht="12.75" customHeight="1">
      <c r="A12" s="26"/>
      <c r="B12" s="172"/>
      <c r="C12" s="169" t="s">
        <v>17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69" t="s">
        <v>18</v>
      </c>
      <c r="X12" s="170"/>
      <c r="Y12" s="170"/>
      <c r="Z12" s="170"/>
      <c r="AA12" s="170"/>
      <c r="AB12" s="170"/>
      <c r="AC12" s="170"/>
      <c r="AD12" s="172"/>
      <c r="AE12" s="172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4"/>
    </row>
    <row r="13" spans="1:105" ht="39" customHeight="1">
      <c r="A13" s="27" t="s">
        <v>19</v>
      </c>
      <c r="B13" s="172"/>
      <c r="C13" s="177" t="s">
        <v>20</v>
      </c>
      <c r="D13" s="178"/>
      <c r="E13" s="178"/>
      <c r="F13" s="169" t="s">
        <v>21</v>
      </c>
      <c r="G13" s="170"/>
      <c r="H13" s="170"/>
      <c r="I13" s="170"/>
      <c r="J13" s="169" t="s">
        <v>22</v>
      </c>
      <c r="K13" s="170"/>
      <c r="L13" s="170"/>
      <c r="M13" s="169" t="s">
        <v>23</v>
      </c>
      <c r="N13" s="170"/>
      <c r="O13" s="170"/>
      <c r="P13" s="170"/>
      <c r="Q13" s="169" t="s">
        <v>24</v>
      </c>
      <c r="R13" s="170"/>
      <c r="S13" s="170"/>
      <c r="T13" s="169" t="s">
        <v>25</v>
      </c>
      <c r="U13" s="170"/>
      <c r="V13" s="170"/>
      <c r="W13" s="169" t="s">
        <v>26</v>
      </c>
      <c r="X13" s="170"/>
      <c r="Y13" s="170"/>
      <c r="Z13" s="169" t="s">
        <v>27</v>
      </c>
      <c r="AA13" s="170"/>
      <c r="AB13" s="170"/>
      <c r="AC13" s="170"/>
      <c r="AD13" s="172"/>
      <c r="AE13" s="172"/>
      <c r="AF13" s="169" t="s">
        <v>28</v>
      </c>
      <c r="AG13" s="170"/>
      <c r="AH13" s="170"/>
      <c r="AI13" s="170"/>
      <c r="AJ13" s="170"/>
      <c r="AK13" s="170"/>
      <c r="AL13" s="170"/>
      <c r="AM13" s="170"/>
      <c r="AN13" s="169" t="s">
        <v>29</v>
      </c>
      <c r="AO13" s="170"/>
      <c r="AP13" s="170"/>
      <c r="AQ13" s="170"/>
      <c r="AR13" s="169" t="s">
        <v>30</v>
      </c>
      <c r="AS13" s="170"/>
      <c r="AT13" s="169" t="s">
        <v>30</v>
      </c>
      <c r="AU13" s="170"/>
      <c r="AV13" s="169" t="s">
        <v>31</v>
      </c>
      <c r="AW13" s="170"/>
      <c r="AX13" s="170"/>
      <c r="AY13" s="170"/>
      <c r="AZ13" s="170"/>
      <c r="BA13" s="170"/>
      <c r="BB13" s="170"/>
      <c r="BC13" s="170"/>
      <c r="BD13" s="169" t="s">
        <v>28</v>
      </c>
      <c r="BE13" s="170"/>
      <c r="BF13" s="170"/>
      <c r="BG13" s="170"/>
      <c r="BH13" s="170"/>
      <c r="BI13" s="170"/>
      <c r="BJ13" s="170"/>
      <c r="BK13" s="170"/>
      <c r="BL13" s="169" t="s">
        <v>29</v>
      </c>
      <c r="BM13" s="170"/>
      <c r="BN13" s="170"/>
      <c r="BO13" s="170"/>
      <c r="BP13" s="169" t="s">
        <v>30</v>
      </c>
      <c r="BQ13" s="170"/>
      <c r="BR13" s="170"/>
      <c r="BS13" s="170"/>
      <c r="BT13" s="169" t="s">
        <v>31</v>
      </c>
      <c r="BU13" s="170"/>
      <c r="BV13" s="170"/>
      <c r="BW13" s="170"/>
      <c r="BX13" s="170"/>
      <c r="BY13" s="170"/>
      <c r="BZ13" s="170"/>
      <c r="CA13" s="170"/>
      <c r="CB13" s="169" t="s">
        <v>28</v>
      </c>
      <c r="CC13" s="170"/>
      <c r="CD13" s="170"/>
      <c r="CE13" s="170"/>
      <c r="CF13" s="169" t="s">
        <v>29</v>
      </c>
      <c r="CG13" s="170"/>
      <c r="CH13" s="170"/>
      <c r="CI13" s="170"/>
      <c r="CJ13" s="169" t="s">
        <v>30</v>
      </c>
      <c r="CK13" s="170"/>
      <c r="CL13" s="170"/>
      <c r="CM13" s="170"/>
      <c r="CN13" s="169" t="s">
        <v>28</v>
      </c>
      <c r="CO13" s="170"/>
      <c r="CP13" s="170"/>
      <c r="CQ13" s="170"/>
      <c r="CR13" s="169" t="s">
        <v>29</v>
      </c>
      <c r="CS13" s="170"/>
      <c r="CT13" s="170"/>
      <c r="CU13" s="170"/>
      <c r="CV13" s="169" t="s">
        <v>30</v>
      </c>
      <c r="CW13" s="170"/>
      <c r="CX13" s="170"/>
      <c r="CY13" s="170"/>
      <c r="CZ13" s="170"/>
      <c r="DA13" s="4"/>
    </row>
    <row r="14" spans="1:105" ht="51" customHeight="1">
      <c r="A14" s="28"/>
      <c r="B14" s="172"/>
      <c r="C14" s="169" t="s">
        <v>32</v>
      </c>
      <c r="D14" s="169" t="s">
        <v>33</v>
      </c>
      <c r="E14" s="169" t="s">
        <v>34</v>
      </c>
      <c r="F14" s="169" t="s">
        <v>32</v>
      </c>
      <c r="G14" s="169" t="s">
        <v>33</v>
      </c>
      <c r="H14" s="169" t="s">
        <v>34</v>
      </c>
      <c r="I14" s="169" t="s">
        <v>35</v>
      </c>
      <c r="J14" s="169" t="s">
        <v>32</v>
      </c>
      <c r="K14" s="169" t="s">
        <v>36</v>
      </c>
      <c r="L14" s="169" t="s">
        <v>34</v>
      </c>
      <c r="M14" s="169" t="s">
        <v>32</v>
      </c>
      <c r="N14" s="169" t="s">
        <v>36</v>
      </c>
      <c r="O14" s="169" t="s">
        <v>34</v>
      </c>
      <c r="P14" s="169" t="s">
        <v>35</v>
      </c>
      <c r="Q14" s="169" t="s">
        <v>32</v>
      </c>
      <c r="R14" s="169" t="s">
        <v>36</v>
      </c>
      <c r="S14" s="169" t="s">
        <v>34</v>
      </c>
      <c r="T14" s="169" t="s">
        <v>32</v>
      </c>
      <c r="U14" s="169" t="s">
        <v>36</v>
      </c>
      <c r="V14" s="169" t="s">
        <v>34</v>
      </c>
      <c r="W14" s="169" t="s">
        <v>32</v>
      </c>
      <c r="X14" s="169" t="s">
        <v>33</v>
      </c>
      <c r="Y14" s="169" t="s">
        <v>34</v>
      </c>
      <c r="Z14" s="169" t="s">
        <v>32</v>
      </c>
      <c r="AA14" s="169" t="s">
        <v>36</v>
      </c>
      <c r="AB14" s="169" t="s">
        <v>34</v>
      </c>
      <c r="AC14" s="170"/>
      <c r="AD14" s="171" t="s">
        <v>37</v>
      </c>
      <c r="AE14" s="171" t="s">
        <v>38</v>
      </c>
      <c r="AF14" s="171" t="s">
        <v>39</v>
      </c>
      <c r="AG14" s="172"/>
      <c r="AH14" s="169" t="s">
        <v>40</v>
      </c>
      <c r="AI14" s="170"/>
      <c r="AJ14" s="169" t="s">
        <v>41</v>
      </c>
      <c r="AK14" s="170"/>
      <c r="AL14" s="169" t="s">
        <v>42</v>
      </c>
      <c r="AM14" s="170"/>
      <c r="AN14" s="169" t="s">
        <v>39</v>
      </c>
      <c r="AO14" s="169" t="s">
        <v>40</v>
      </c>
      <c r="AP14" s="169" t="s">
        <v>41</v>
      </c>
      <c r="AQ14" s="169" t="s">
        <v>42</v>
      </c>
      <c r="AR14" s="169" t="s">
        <v>39</v>
      </c>
      <c r="AS14" s="169" t="s">
        <v>40</v>
      </c>
      <c r="AT14" s="169" t="s">
        <v>41</v>
      </c>
      <c r="AU14" s="169" t="s">
        <v>42</v>
      </c>
      <c r="AV14" s="169" t="s">
        <v>39</v>
      </c>
      <c r="AW14" s="169" t="s">
        <v>43</v>
      </c>
      <c r="AX14" s="170"/>
      <c r="AY14" s="170"/>
      <c r="AZ14" s="169" t="s">
        <v>39</v>
      </c>
      <c r="BA14" s="169" t="s">
        <v>44</v>
      </c>
      <c r="BB14" s="170"/>
      <c r="BC14" s="170"/>
      <c r="BD14" s="169" t="s">
        <v>39</v>
      </c>
      <c r="BE14" s="170"/>
      <c r="BF14" s="169" t="s">
        <v>40</v>
      </c>
      <c r="BG14" s="170"/>
      <c r="BH14" s="169" t="s">
        <v>41</v>
      </c>
      <c r="BI14" s="170"/>
      <c r="BJ14" s="175" t="s">
        <v>42</v>
      </c>
      <c r="BK14" s="176"/>
      <c r="BL14" s="169" t="s">
        <v>39</v>
      </c>
      <c r="BM14" s="169" t="s">
        <v>40</v>
      </c>
      <c r="BN14" s="169" t="s">
        <v>41</v>
      </c>
      <c r="BO14" s="169" t="s">
        <v>42</v>
      </c>
      <c r="BP14" s="169" t="s">
        <v>39</v>
      </c>
      <c r="BQ14" s="169" t="s">
        <v>40</v>
      </c>
      <c r="BR14" s="169" t="s">
        <v>41</v>
      </c>
      <c r="BS14" s="169" t="s">
        <v>42</v>
      </c>
      <c r="BT14" s="169" t="s">
        <v>39</v>
      </c>
      <c r="BU14" s="169" t="s">
        <v>43</v>
      </c>
      <c r="BV14" s="170"/>
      <c r="BW14" s="170"/>
      <c r="BX14" s="169" t="s">
        <v>39</v>
      </c>
      <c r="BY14" s="169" t="s">
        <v>44</v>
      </c>
      <c r="BZ14" s="170"/>
      <c r="CA14" s="170"/>
      <c r="CB14" s="169" t="s">
        <v>39</v>
      </c>
      <c r="CC14" s="169" t="s">
        <v>40</v>
      </c>
      <c r="CD14" s="169" t="s">
        <v>41</v>
      </c>
      <c r="CE14" s="169" t="s">
        <v>42</v>
      </c>
      <c r="CF14" s="169" t="s">
        <v>39</v>
      </c>
      <c r="CG14" s="169" t="s">
        <v>40</v>
      </c>
      <c r="CH14" s="169" t="s">
        <v>41</v>
      </c>
      <c r="CI14" s="169" t="s">
        <v>42</v>
      </c>
      <c r="CJ14" s="169" t="s">
        <v>39</v>
      </c>
      <c r="CK14" s="169" t="s">
        <v>40</v>
      </c>
      <c r="CL14" s="169" t="s">
        <v>41</v>
      </c>
      <c r="CM14" s="169" t="s">
        <v>42</v>
      </c>
      <c r="CN14" s="169" t="s">
        <v>39</v>
      </c>
      <c r="CO14" s="169" t="s">
        <v>40</v>
      </c>
      <c r="CP14" s="169" t="s">
        <v>41</v>
      </c>
      <c r="CQ14" s="169" t="s">
        <v>42</v>
      </c>
      <c r="CR14" s="169" t="s">
        <v>39</v>
      </c>
      <c r="CS14" s="169" t="s">
        <v>40</v>
      </c>
      <c r="CT14" s="169" t="s">
        <v>41</v>
      </c>
      <c r="CU14" s="169" t="s">
        <v>42</v>
      </c>
      <c r="CV14" s="169" t="s">
        <v>39</v>
      </c>
      <c r="CW14" s="169" t="s">
        <v>40</v>
      </c>
      <c r="CX14" s="169" t="s">
        <v>41</v>
      </c>
      <c r="CY14" s="169" t="s">
        <v>42</v>
      </c>
      <c r="CZ14" s="170"/>
      <c r="DA14" s="4"/>
    </row>
    <row r="15" spans="1:105" ht="12.75" customHeight="1">
      <c r="A15" s="26"/>
      <c r="B15" s="172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2"/>
      <c r="AE15" s="172"/>
      <c r="AF15" s="171" t="s">
        <v>45</v>
      </c>
      <c r="AG15" s="173" t="s">
        <v>46</v>
      </c>
      <c r="AH15" s="169" t="s">
        <v>45</v>
      </c>
      <c r="AI15" s="173" t="s">
        <v>46</v>
      </c>
      <c r="AJ15" s="169" t="s">
        <v>45</v>
      </c>
      <c r="AK15" s="173" t="s">
        <v>46</v>
      </c>
      <c r="AL15" s="169" t="s">
        <v>45</v>
      </c>
      <c r="AM15" s="173" t="s">
        <v>46</v>
      </c>
      <c r="AN15" s="170"/>
      <c r="AO15" s="170"/>
      <c r="AP15" s="170"/>
      <c r="AQ15" s="170"/>
      <c r="AR15" s="170"/>
      <c r="AS15" s="170"/>
      <c r="AT15" s="170"/>
      <c r="AU15" s="170"/>
      <c r="AV15" s="170"/>
      <c r="AW15" s="169" t="s">
        <v>40</v>
      </c>
      <c r="AX15" s="169" t="s">
        <v>41</v>
      </c>
      <c r="AY15" s="169" t="s">
        <v>42</v>
      </c>
      <c r="AZ15" s="170"/>
      <c r="BA15" s="169" t="s">
        <v>40</v>
      </c>
      <c r="BB15" s="169" t="s">
        <v>41</v>
      </c>
      <c r="BC15" s="169" t="s">
        <v>42</v>
      </c>
      <c r="BD15" s="171" t="s">
        <v>45</v>
      </c>
      <c r="BE15" s="173" t="s">
        <v>46</v>
      </c>
      <c r="BF15" s="169" t="s">
        <v>45</v>
      </c>
      <c r="BG15" s="173" t="s">
        <v>46</v>
      </c>
      <c r="BH15" s="169" t="s">
        <v>45</v>
      </c>
      <c r="BI15" s="173" t="s">
        <v>46</v>
      </c>
      <c r="BJ15" s="169" t="s">
        <v>45</v>
      </c>
      <c r="BK15" s="173" t="s">
        <v>46</v>
      </c>
      <c r="BL15" s="170"/>
      <c r="BM15" s="170"/>
      <c r="BN15" s="170"/>
      <c r="BO15" s="170"/>
      <c r="BP15" s="170"/>
      <c r="BQ15" s="170"/>
      <c r="BR15" s="170"/>
      <c r="BS15" s="170"/>
      <c r="BT15" s="170"/>
      <c r="BU15" s="169" t="s">
        <v>40</v>
      </c>
      <c r="BV15" s="169" t="s">
        <v>41</v>
      </c>
      <c r="BW15" s="169" t="s">
        <v>42</v>
      </c>
      <c r="BX15" s="170"/>
      <c r="BY15" s="169" t="s">
        <v>40</v>
      </c>
      <c r="BZ15" s="169" t="s">
        <v>41</v>
      </c>
      <c r="CA15" s="169" t="s">
        <v>42</v>
      </c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4"/>
    </row>
    <row r="16" spans="1:105" ht="12.75" customHeight="1">
      <c r="A16" s="26"/>
      <c r="B16" s="172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2"/>
      <c r="AE16" s="172"/>
      <c r="AF16" s="172"/>
      <c r="AG16" s="174"/>
      <c r="AH16" s="170"/>
      <c r="AI16" s="174"/>
      <c r="AJ16" s="170"/>
      <c r="AK16" s="174"/>
      <c r="AL16" s="170"/>
      <c r="AM16" s="174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2"/>
      <c r="BE16" s="174"/>
      <c r="BF16" s="170"/>
      <c r="BG16" s="174"/>
      <c r="BH16" s="170"/>
      <c r="BI16" s="174"/>
      <c r="BJ16" s="170"/>
      <c r="BK16" s="174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4"/>
    </row>
    <row r="17" spans="1:105" ht="12.75" customHeight="1">
      <c r="A17" s="26"/>
      <c r="B17" s="17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2"/>
      <c r="AE17" s="172"/>
      <c r="AF17" s="172"/>
      <c r="AG17" s="174"/>
      <c r="AH17" s="170"/>
      <c r="AI17" s="174"/>
      <c r="AJ17" s="170"/>
      <c r="AK17" s="174"/>
      <c r="AL17" s="170"/>
      <c r="AM17" s="174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2"/>
      <c r="BE17" s="174"/>
      <c r="BF17" s="170"/>
      <c r="BG17" s="174"/>
      <c r="BH17" s="170"/>
      <c r="BI17" s="174"/>
      <c r="BJ17" s="170"/>
      <c r="BK17" s="174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4"/>
    </row>
    <row r="18" spans="1:105" ht="12.75" customHeight="1">
      <c r="A18" s="26"/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2"/>
      <c r="AE18" s="172"/>
      <c r="AF18" s="172"/>
      <c r="AG18" s="174"/>
      <c r="AH18" s="170"/>
      <c r="AI18" s="174"/>
      <c r="AJ18" s="170"/>
      <c r="AK18" s="174"/>
      <c r="AL18" s="170"/>
      <c r="AM18" s="174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2"/>
      <c r="BE18" s="174"/>
      <c r="BF18" s="170"/>
      <c r="BG18" s="174"/>
      <c r="BH18" s="170"/>
      <c r="BI18" s="174"/>
      <c r="BJ18" s="170"/>
      <c r="BK18" s="174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4"/>
    </row>
    <row r="19" spans="1:105" ht="36.75" customHeight="1">
      <c r="A19" s="26"/>
      <c r="B19" s="172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2"/>
      <c r="AE19" s="172"/>
      <c r="AF19" s="172"/>
      <c r="AG19" s="174"/>
      <c r="AH19" s="170"/>
      <c r="AI19" s="174"/>
      <c r="AJ19" s="170"/>
      <c r="AK19" s="174"/>
      <c r="AL19" s="170"/>
      <c r="AM19" s="174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2"/>
      <c r="BE19" s="174"/>
      <c r="BF19" s="170"/>
      <c r="BG19" s="174"/>
      <c r="BH19" s="170"/>
      <c r="BI19" s="174"/>
      <c r="BJ19" s="170"/>
      <c r="BK19" s="174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4"/>
    </row>
    <row r="20" spans="1:105" ht="15" customHeight="1">
      <c r="A20" s="29" t="s">
        <v>47</v>
      </c>
      <c r="B20" s="29" t="s">
        <v>48</v>
      </c>
      <c r="C20" s="30">
        <v>3</v>
      </c>
      <c r="D20" s="30">
        <v>4</v>
      </c>
      <c r="E20" s="30">
        <v>5</v>
      </c>
      <c r="F20" s="30">
        <v>6</v>
      </c>
      <c r="G20" s="30">
        <v>7</v>
      </c>
      <c r="H20" s="30">
        <v>8</v>
      </c>
      <c r="I20" s="30">
        <v>9</v>
      </c>
      <c r="J20" s="30">
        <v>10</v>
      </c>
      <c r="K20" s="30">
        <v>11</v>
      </c>
      <c r="L20" s="30">
        <v>12</v>
      </c>
      <c r="M20" s="30">
        <v>13</v>
      </c>
      <c r="N20" s="30">
        <v>14</v>
      </c>
      <c r="O20" s="30">
        <v>15</v>
      </c>
      <c r="P20" s="30">
        <v>16</v>
      </c>
      <c r="Q20" s="30">
        <v>17</v>
      </c>
      <c r="R20" s="30">
        <v>18</v>
      </c>
      <c r="S20" s="30">
        <v>19</v>
      </c>
      <c r="T20" s="30">
        <v>20</v>
      </c>
      <c r="U20" s="30">
        <v>21</v>
      </c>
      <c r="V20" s="30">
        <v>22</v>
      </c>
      <c r="W20" s="30">
        <v>23</v>
      </c>
      <c r="X20" s="30">
        <v>24</v>
      </c>
      <c r="Y20" s="30">
        <v>25</v>
      </c>
      <c r="Z20" s="30">
        <v>26</v>
      </c>
      <c r="AA20" s="30">
        <v>27</v>
      </c>
      <c r="AB20" s="30">
        <v>28</v>
      </c>
      <c r="AC20" s="30">
        <v>29</v>
      </c>
      <c r="AD20" s="157">
        <v>30</v>
      </c>
      <c r="AE20" s="158"/>
      <c r="AF20" s="30">
        <v>31</v>
      </c>
      <c r="AG20" s="30">
        <v>32</v>
      </c>
      <c r="AH20" s="30">
        <v>33</v>
      </c>
      <c r="AI20" s="30">
        <v>34</v>
      </c>
      <c r="AJ20" s="30">
        <v>35</v>
      </c>
      <c r="AK20" s="30">
        <v>36</v>
      </c>
      <c r="AL20" s="30">
        <v>37</v>
      </c>
      <c r="AM20" s="30">
        <v>38</v>
      </c>
      <c r="AN20" s="30">
        <v>39</v>
      </c>
      <c r="AO20" s="30">
        <v>40</v>
      </c>
      <c r="AP20" s="30">
        <v>41</v>
      </c>
      <c r="AQ20" s="30">
        <v>42</v>
      </c>
      <c r="AR20" s="30">
        <v>43</v>
      </c>
      <c r="AS20" s="30">
        <v>44</v>
      </c>
      <c r="AT20" s="30">
        <v>45</v>
      </c>
      <c r="AU20" s="30">
        <v>46</v>
      </c>
      <c r="AV20" s="30">
        <v>47</v>
      </c>
      <c r="AW20" s="30">
        <v>48</v>
      </c>
      <c r="AX20" s="30">
        <v>49</v>
      </c>
      <c r="AY20" s="30">
        <v>50</v>
      </c>
      <c r="AZ20" s="30">
        <v>51</v>
      </c>
      <c r="BA20" s="30">
        <v>52</v>
      </c>
      <c r="BB20" s="30">
        <v>53</v>
      </c>
      <c r="BC20" s="30">
        <v>54</v>
      </c>
      <c r="BD20" s="30">
        <v>55</v>
      </c>
      <c r="BE20" s="30">
        <v>56</v>
      </c>
      <c r="BF20" s="30">
        <v>57</v>
      </c>
      <c r="BG20" s="30">
        <v>58</v>
      </c>
      <c r="BH20" s="30">
        <v>59</v>
      </c>
      <c r="BI20" s="30">
        <v>60</v>
      </c>
      <c r="BJ20" s="30">
        <v>61</v>
      </c>
      <c r="BK20" s="30">
        <v>62</v>
      </c>
      <c r="BL20" s="30">
        <v>63</v>
      </c>
      <c r="BM20" s="30">
        <v>64</v>
      </c>
      <c r="BN20" s="30">
        <v>65</v>
      </c>
      <c r="BO20" s="30">
        <v>66</v>
      </c>
      <c r="BP20" s="30">
        <v>67</v>
      </c>
      <c r="BQ20" s="30">
        <v>68</v>
      </c>
      <c r="BR20" s="30">
        <v>69</v>
      </c>
      <c r="BS20" s="30">
        <v>70</v>
      </c>
      <c r="BT20" s="30">
        <v>71</v>
      </c>
      <c r="BU20" s="30">
        <v>72</v>
      </c>
      <c r="BV20" s="30">
        <v>73</v>
      </c>
      <c r="BW20" s="30">
        <v>74</v>
      </c>
      <c r="BX20" s="30">
        <v>75</v>
      </c>
      <c r="BY20" s="30">
        <v>76</v>
      </c>
      <c r="BZ20" s="30">
        <v>77</v>
      </c>
      <c r="CA20" s="30">
        <v>78</v>
      </c>
      <c r="CB20" s="30">
        <v>79</v>
      </c>
      <c r="CC20" s="30">
        <v>80</v>
      </c>
      <c r="CD20" s="30">
        <v>81</v>
      </c>
      <c r="CE20" s="30">
        <v>82</v>
      </c>
      <c r="CF20" s="30">
        <v>83</v>
      </c>
      <c r="CG20" s="30">
        <v>84</v>
      </c>
      <c r="CH20" s="30">
        <v>85</v>
      </c>
      <c r="CI20" s="30">
        <v>86</v>
      </c>
      <c r="CJ20" s="30">
        <v>87</v>
      </c>
      <c r="CK20" s="30">
        <v>88</v>
      </c>
      <c r="CL20" s="30">
        <v>89</v>
      </c>
      <c r="CM20" s="30">
        <v>90</v>
      </c>
      <c r="CN20" s="30">
        <v>91</v>
      </c>
      <c r="CO20" s="30">
        <v>92</v>
      </c>
      <c r="CP20" s="30">
        <v>93</v>
      </c>
      <c r="CQ20" s="30">
        <v>94</v>
      </c>
      <c r="CR20" s="30">
        <v>95</v>
      </c>
      <c r="CS20" s="30">
        <v>96</v>
      </c>
      <c r="CT20" s="30">
        <v>97</v>
      </c>
      <c r="CU20" s="30">
        <v>98</v>
      </c>
      <c r="CV20" s="30">
        <v>99</v>
      </c>
      <c r="CW20" s="30">
        <v>100</v>
      </c>
      <c r="CX20" s="30">
        <v>101</v>
      </c>
      <c r="CY20" s="30">
        <v>102</v>
      </c>
      <c r="CZ20" s="30">
        <v>103</v>
      </c>
      <c r="DA20" s="4"/>
    </row>
    <row r="21" spans="1:105" ht="12.95" customHeight="1">
      <c r="A21" s="31"/>
      <c r="B21" s="32"/>
      <c r="C21" s="33"/>
      <c r="D21" s="33"/>
      <c r="E21" s="33"/>
      <c r="F21" s="33"/>
      <c r="G21" s="33"/>
      <c r="H21" s="33"/>
      <c r="I21" s="32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4"/>
    </row>
    <row r="22" spans="1:105" ht="12.95" customHeight="1">
      <c r="A22" s="20" t="s">
        <v>49</v>
      </c>
      <c r="B22" s="8"/>
      <c r="C22" s="159"/>
      <c r="D22" s="160"/>
      <c r="E22" s="160"/>
      <c r="F22" s="9"/>
      <c r="G22" s="159"/>
      <c r="H22" s="160"/>
      <c r="I22" s="160"/>
      <c r="J22" s="160"/>
      <c r="K22" s="10"/>
      <c r="L22" s="10"/>
      <c r="M22" s="10"/>
      <c r="N22" s="10"/>
      <c r="O22" s="10"/>
      <c r="P22" s="10"/>
      <c r="Q22" s="14"/>
      <c r="R22" s="14"/>
      <c r="S22" s="14"/>
      <c r="T22" s="1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</row>
    <row r="23" spans="1:105" ht="14.45" customHeight="1">
      <c r="A23" s="20" t="s">
        <v>50</v>
      </c>
      <c r="B23" s="8"/>
      <c r="C23" s="161" t="s">
        <v>51</v>
      </c>
      <c r="D23" s="162"/>
      <c r="E23" s="162"/>
      <c r="F23" s="9"/>
      <c r="G23" s="161" t="s">
        <v>52</v>
      </c>
      <c r="H23" s="162"/>
      <c r="I23" s="162"/>
      <c r="J23" s="162"/>
      <c r="K23" s="10"/>
      <c r="L23" s="10"/>
      <c r="M23" s="10"/>
      <c r="N23" s="10"/>
      <c r="O23" s="10"/>
      <c r="P23" s="10"/>
      <c r="Q23" s="14"/>
      <c r="R23" s="14"/>
      <c r="S23" s="14"/>
      <c r="T23" s="1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</row>
    <row r="24" spans="1:105" ht="11.65" customHeight="1">
      <c r="A24" s="20" t="s">
        <v>53</v>
      </c>
      <c r="B24" s="8"/>
      <c r="C24" s="9"/>
      <c r="D24" s="9"/>
      <c r="E24" s="9"/>
      <c r="F24" s="9"/>
      <c r="G24" s="9"/>
      <c r="H24" s="9"/>
      <c r="I24" s="8"/>
      <c r="J24" s="10"/>
      <c r="K24" s="10"/>
      <c r="L24" s="10"/>
      <c r="M24" s="10"/>
      <c r="N24" s="10"/>
      <c r="O24" s="10"/>
      <c r="P24" s="10"/>
      <c r="Q24" s="14"/>
      <c r="R24" s="14"/>
      <c r="S24" s="14"/>
      <c r="T24" s="1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</row>
    <row r="25" spans="1:105" ht="15.6" customHeight="1">
      <c r="A25" s="163" t="s">
        <v>54</v>
      </c>
      <c r="B25" s="164"/>
      <c r="C25" s="9"/>
      <c r="D25" s="36"/>
      <c r="E25" s="36"/>
      <c r="F25" s="9"/>
      <c r="G25" s="36"/>
      <c r="H25" s="36"/>
      <c r="I25" s="37"/>
      <c r="J25" s="10"/>
      <c r="K25" s="38"/>
      <c r="L25" s="38"/>
      <c r="M25" s="10"/>
      <c r="N25" s="10"/>
      <c r="O25" s="10"/>
      <c r="P25" s="10"/>
      <c r="Q25" s="14"/>
      <c r="R25" s="14"/>
      <c r="S25" s="14"/>
      <c r="T25" s="1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</row>
    <row r="26" spans="1:105" ht="11.25" customHeight="1">
      <c r="A26" s="165" t="s">
        <v>55</v>
      </c>
      <c r="B26" s="166"/>
      <c r="C26" s="9" t="s">
        <v>56</v>
      </c>
      <c r="D26" s="161" t="s">
        <v>51</v>
      </c>
      <c r="E26" s="162"/>
      <c r="F26" s="14"/>
      <c r="G26" s="161" t="s">
        <v>57</v>
      </c>
      <c r="H26" s="162"/>
      <c r="I26" s="162"/>
      <c r="J26" s="10"/>
      <c r="K26" s="167" t="s">
        <v>58</v>
      </c>
      <c r="L26" s="168"/>
      <c r="M26" s="10"/>
      <c r="N26" s="14"/>
      <c r="O26" s="14"/>
      <c r="P26" s="14"/>
      <c r="Q26" s="14"/>
      <c r="R26" s="14"/>
      <c r="S26" s="14"/>
      <c r="T26" s="1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</row>
    <row r="27" spans="1:105" ht="12.75" customHeight="1">
      <c r="A27" s="20" t="s">
        <v>59</v>
      </c>
      <c r="B27" s="8"/>
      <c r="C27" s="9"/>
      <c r="D27" s="9"/>
      <c r="E27" s="9"/>
      <c r="F27" s="9"/>
      <c r="G27" s="9"/>
      <c r="H27" s="9"/>
      <c r="I27" s="8"/>
      <c r="J27" s="10"/>
      <c r="K27" s="9"/>
      <c r="L27" s="9"/>
      <c r="M27" s="9"/>
      <c r="N27" s="9"/>
      <c r="O27" s="9"/>
      <c r="P27" s="7"/>
      <c r="Q27" s="14"/>
      <c r="R27" s="14"/>
      <c r="S27" s="14"/>
      <c r="T27" s="1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</row>
  </sheetData>
  <mergeCells count="163">
    <mergeCell ref="AO1:AS6"/>
    <mergeCell ref="A3:AA3"/>
    <mergeCell ref="L4:M4"/>
    <mergeCell ref="B6:J6"/>
    <mergeCell ref="B7:J7"/>
    <mergeCell ref="AP7:AW7"/>
    <mergeCell ref="B10:B19"/>
    <mergeCell ref="C10:AB11"/>
    <mergeCell ref="AC10:AC19"/>
    <mergeCell ref="AD10:AE13"/>
    <mergeCell ref="AF10:AS12"/>
    <mergeCell ref="AT10:BC12"/>
    <mergeCell ref="V14:V19"/>
    <mergeCell ref="W14:W19"/>
    <mergeCell ref="X14:X19"/>
    <mergeCell ref="Y14:Y19"/>
    <mergeCell ref="Z14:Z19"/>
    <mergeCell ref="AA14:AA19"/>
    <mergeCell ref="AB14:AB19"/>
    <mergeCell ref="AD14:AD19"/>
    <mergeCell ref="AE14:AE19"/>
    <mergeCell ref="AF14:AG14"/>
    <mergeCell ref="AH14:AI14"/>
    <mergeCell ref="AJ14:AK14"/>
    <mergeCell ref="BD10:CA12"/>
    <mergeCell ref="CB10:CM12"/>
    <mergeCell ref="CN10:CY12"/>
    <mergeCell ref="CZ10:CZ19"/>
    <mergeCell ref="C12:V12"/>
    <mergeCell ref="W12:AB12"/>
    <mergeCell ref="C13:E13"/>
    <mergeCell ref="F13:I13"/>
    <mergeCell ref="J13:L13"/>
    <mergeCell ref="M13:P13"/>
    <mergeCell ref="Q13:S13"/>
    <mergeCell ref="T13:V13"/>
    <mergeCell ref="W13:Y13"/>
    <mergeCell ref="Z13:AB13"/>
    <mergeCell ref="AF13:AM13"/>
    <mergeCell ref="AN13:AQ13"/>
    <mergeCell ref="AR13:AS13"/>
    <mergeCell ref="AT13:AU13"/>
    <mergeCell ref="AV13:BC13"/>
    <mergeCell ref="BD13:BK13"/>
    <mergeCell ref="BL13:BO13"/>
    <mergeCell ref="BP13:BS13"/>
    <mergeCell ref="BT13:CA13"/>
    <mergeCell ref="CB13:CE13"/>
    <mergeCell ref="CF13:CI13"/>
    <mergeCell ref="CJ13:CM13"/>
    <mergeCell ref="CN13:CQ13"/>
    <mergeCell ref="CR13:CU13"/>
    <mergeCell ref="CV13:CY13"/>
    <mergeCell ref="C14:C19"/>
    <mergeCell ref="D14:D19"/>
    <mergeCell ref="E14:E19"/>
    <mergeCell ref="F14:F19"/>
    <mergeCell ref="G14:G19"/>
    <mergeCell ref="H14:H19"/>
    <mergeCell ref="I14:I19"/>
    <mergeCell ref="J14:J19"/>
    <mergeCell ref="K14:K19"/>
    <mergeCell ref="L14:L19"/>
    <mergeCell ref="M14:M19"/>
    <mergeCell ref="N14:N19"/>
    <mergeCell ref="O14:O19"/>
    <mergeCell ref="P14:P19"/>
    <mergeCell ref="Q14:Q19"/>
    <mergeCell ref="R14:R19"/>
    <mergeCell ref="S14:S19"/>
    <mergeCell ref="T14:T19"/>
    <mergeCell ref="U14:U19"/>
    <mergeCell ref="AL14:AM14"/>
    <mergeCell ref="AN14:AN19"/>
    <mergeCell ref="AO14:AO19"/>
    <mergeCell ref="AP14:AP19"/>
    <mergeCell ref="AQ14:AQ19"/>
    <mergeCell ref="AR14:AR19"/>
    <mergeCell ref="AS14:AS19"/>
    <mergeCell ref="AT14:AT19"/>
    <mergeCell ref="AU14:AU19"/>
    <mergeCell ref="AV14:AV19"/>
    <mergeCell ref="AW14:AY14"/>
    <mergeCell ref="AZ14:AZ19"/>
    <mergeCell ref="BA14:BC14"/>
    <mergeCell ref="BD14:BE14"/>
    <mergeCell ref="BF14:BG14"/>
    <mergeCell ref="BH14:BI14"/>
    <mergeCell ref="BJ14:BK14"/>
    <mergeCell ref="BL14:BL19"/>
    <mergeCell ref="BF15:BF19"/>
    <mergeCell ref="BG15:BG19"/>
    <mergeCell ref="BH15:BH19"/>
    <mergeCell ref="BI15:BI19"/>
    <mergeCell ref="BJ15:BJ19"/>
    <mergeCell ref="BK15:BK19"/>
    <mergeCell ref="BM14:BM19"/>
    <mergeCell ref="BN14:BN19"/>
    <mergeCell ref="BO14:BO19"/>
    <mergeCell ref="BP14:BP19"/>
    <mergeCell ref="BQ14:BQ19"/>
    <mergeCell ref="BR14:BR19"/>
    <mergeCell ref="BS14:BS19"/>
    <mergeCell ref="BT14:BT19"/>
    <mergeCell ref="BU14:BW14"/>
    <mergeCell ref="BU15:BU19"/>
    <mergeCell ref="BV15:BV19"/>
    <mergeCell ref="BW15:BW19"/>
    <mergeCell ref="BX14:BX19"/>
    <mergeCell ref="BY14:CA14"/>
    <mergeCell ref="CB14:CB19"/>
    <mergeCell ref="CC14:CC19"/>
    <mergeCell ref="CD14:CD19"/>
    <mergeCell ref="CE14:CE19"/>
    <mergeCell ref="CF14:CF19"/>
    <mergeCell ref="CG14:CG19"/>
    <mergeCell ref="CH14:CH19"/>
    <mergeCell ref="BY15:BY19"/>
    <mergeCell ref="BZ15:BZ19"/>
    <mergeCell ref="CA15:CA19"/>
    <mergeCell ref="CI14:CI19"/>
    <mergeCell ref="CJ14:CJ19"/>
    <mergeCell ref="CK14:CK19"/>
    <mergeCell ref="CL14:CL19"/>
    <mergeCell ref="CM14:CM19"/>
    <mergeCell ref="CN14:CN19"/>
    <mergeCell ref="CO14:CO19"/>
    <mergeCell ref="CP14:CP19"/>
    <mergeCell ref="CQ14:CQ19"/>
    <mergeCell ref="CR14:CR19"/>
    <mergeCell ref="CS14:CS19"/>
    <mergeCell ref="CT14:CT19"/>
    <mergeCell ref="CU14:CU19"/>
    <mergeCell ref="CV14:CV19"/>
    <mergeCell ref="CW14:CW19"/>
    <mergeCell ref="CX14:CX19"/>
    <mergeCell ref="CY14:CY19"/>
    <mergeCell ref="AF15:AF19"/>
    <mergeCell ref="AG15:AG19"/>
    <mergeCell ref="AH15:AH19"/>
    <mergeCell ref="AI15:AI19"/>
    <mergeCell ref="AJ15:AJ19"/>
    <mergeCell ref="AK15:AK19"/>
    <mergeCell ref="AL15:AL19"/>
    <mergeCell ref="AM15:AM19"/>
    <mergeCell ref="AW15:AW19"/>
    <mergeCell ref="AX15:AX19"/>
    <mergeCell ref="AY15:AY19"/>
    <mergeCell ref="BA15:BA19"/>
    <mergeCell ref="BB15:BB19"/>
    <mergeCell ref="BC15:BC19"/>
    <mergeCell ref="BD15:BD19"/>
    <mergeCell ref="BE15:BE19"/>
    <mergeCell ref="AD20:AE20"/>
    <mergeCell ref="C22:E22"/>
    <mergeCell ref="G22:J22"/>
    <mergeCell ref="C23:E23"/>
    <mergeCell ref="G23:J23"/>
    <mergeCell ref="A25:B25"/>
    <mergeCell ref="A26:B26"/>
    <mergeCell ref="D26:E26"/>
    <mergeCell ref="G26:I26"/>
    <mergeCell ref="K26:L26"/>
  </mergeCells>
  <pageMargins left="0.1576389" right="0" top="0.27569440000000001" bottom="0.1576389" header="0" footer="0.1576389"/>
  <pageSetup paperSize="9" scale="45" orientation="landscape"/>
  <headerFooter>
    <oddHeader>&amp;C&amp;8&amp;P</oddHeader>
    <evenHeader>&amp;C&amp;8&amp;P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S102"/>
  <sheetViews>
    <sheetView tabSelected="1" topLeftCell="G36" zoomScaleNormal="100" workbookViewId="0">
      <selection activeCell="Z38" sqref="Z38"/>
    </sheetView>
  </sheetViews>
  <sheetFormatPr defaultRowHeight="15"/>
  <cols>
    <col min="1" max="1" width="40" style="1" customWidth="1"/>
    <col min="2" max="2" width="9.140625" style="1" customWidth="1"/>
    <col min="3" max="3" width="14.42578125" style="1" customWidth="1"/>
    <col min="4" max="5" width="9.140625" style="1" customWidth="1"/>
    <col min="6" max="6" width="14.28515625" style="1" customWidth="1"/>
    <col min="7" max="9" width="9.140625" style="1" customWidth="1"/>
    <col min="10" max="10" width="15.7109375" style="1" customWidth="1"/>
    <col min="11" max="12" width="9.140625" style="1" customWidth="1"/>
    <col min="13" max="13" width="8.42578125" style="1" customWidth="1"/>
    <col min="14" max="14" width="6.42578125" style="1" customWidth="1"/>
    <col min="15" max="15" width="6.85546875" style="1" customWidth="1"/>
    <col min="16" max="16" width="6.5703125" style="1" customWidth="1"/>
    <col min="17" max="17" width="7.85546875" style="1" customWidth="1"/>
    <col min="18" max="18" width="6.28515625" style="1" customWidth="1"/>
    <col min="19" max="19" width="9.140625" style="1" customWidth="1"/>
    <col min="20" max="20" width="9" style="1" customWidth="1"/>
    <col min="21" max="21" width="8.28515625" style="1" customWidth="1"/>
    <col min="22" max="22" width="9.140625" style="1" customWidth="1"/>
    <col min="23" max="23" width="12" style="1" customWidth="1"/>
    <col min="24" max="25" width="9.140625" style="1" customWidth="1"/>
    <col min="26" max="26" width="10.5703125" style="1" customWidth="1"/>
    <col min="27" max="28" width="9.140625" style="1" customWidth="1"/>
    <col min="29" max="29" width="16.85546875" style="1" customWidth="1"/>
    <col min="30" max="33" width="9.140625" style="1" customWidth="1"/>
    <col min="34" max="34" width="10.42578125" style="1" customWidth="1"/>
    <col min="35" max="35" width="9.7109375" style="1" customWidth="1"/>
    <col min="36" max="39" width="9.140625" style="1" customWidth="1"/>
    <col min="40" max="40" width="10.5703125" style="1" customWidth="1"/>
    <col min="41" max="42" width="9.140625" style="1" customWidth="1"/>
    <col min="43" max="43" width="10.5703125" style="1" customWidth="1"/>
    <col min="44" max="47" width="9.140625" style="1" customWidth="1"/>
    <col min="48" max="48" width="10.140625" style="1" customWidth="1"/>
    <col min="49" max="50" width="9.140625" style="1" customWidth="1"/>
    <col min="51" max="51" width="10" style="1" customWidth="1"/>
    <col min="52" max="52" width="10.28515625" style="1" customWidth="1"/>
    <col min="53" max="54" width="9.140625" style="1" hidden="1" customWidth="1"/>
    <col min="55" max="16384" width="9.140625" style="1"/>
  </cols>
  <sheetData>
    <row r="1" spans="1:53" ht="12.75" customHeight="1">
      <c r="A1" s="235" t="s">
        <v>192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34.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ht="16.5" customHeight="1">
      <c r="A3" s="237" t="s">
        <v>211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40"/>
      <c r="AJ3" s="40"/>
      <c r="AK3" s="40"/>
      <c r="AL3" s="40"/>
      <c r="AM3" s="40"/>
      <c r="AN3" s="40"/>
      <c r="AO3" s="40"/>
      <c r="AP3" s="40"/>
      <c r="AQ3" s="40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ht="15" customHeight="1">
      <c r="A4" s="4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ht="15" customHeight="1">
      <c r="A5" s="42" t="s">
        <v>3</v>
      </c>
      <c r="B5" s="225" t="s">
        <v>193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43"/>
      <c r="O5" s="43"/>
      <c r="P5" s="43"/>
      <c r="Q5" s="44"/>
      <c r="R5" s="44"/>
      <c r="S5" s="44"/>
      <c r="T5" s="44"/>
      <c r="U5" s="44"/>
      <c r="V5" s="44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</row>
    <row r="6" spans="1:53" ht="15" customHeight="1">
      <c r="A6" s="42" t="s">
        <v>194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12.75" customHeight="1">
      <c r="A8" s="239" t="s">
        <v>19</v>
      </c>
      <c r="B8" s="171" t="s">
        <v>8</v>
      </c>
      <c r="C8" s="241" t="s">
        <v>60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3"/>
      <c r="AD8" s="243"/>
      <c r="AE8" s="244"/>
      <c r="AF8" s="169" t="s">
        <v>10</v>
      </c>
      <c r="AG8" s="171" t="s">
        <v>11</v>
      </c>
      <c r="AH8" s="215" t="s">
        <v>12</v>
      </c>
      <c r="AI8" s="216"/>
      <c r="AJ8" s="216"/>
      <c r="AK8" s="216"/>
      <c r="AL8" s="216"/>
      <c r="AM8" s="216"/>
      <c r="AN8" s="215" t="s">
        <v>61</v>
      </c>
      <c r="AO8" s="216"/>
      <c r="AP8" s="216"/>
      <c r="AQ8" s="216"/>
      <c r="AR8" s="216"/>
      <c r="AS8" s="216"/>
      <c r="AT8" s="215" t="s">
        <v>62</v>
      </c>
      <c r="AU8" s="216"/>
      <c r="AV8" s="216"/>
      <c r="AW8" s="229" t="s">
        <v>63</v>
      </c>
      <c r="AX8" s="230"/>
      <c r="AY8" s="230"/>
      <c r="AZ8" s="215" t="s">
        <v>16</v>
      </c>
      <c r="BA8" s="39"/>
    </row>
    <row r="9" spans="1:53" ht="12.75" customHeight="1">
      <c r="A9" s="240"/>
      <c r="B9" s="172"/>
      <c r="C9" s="245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7"/>
      <c r="AD9" s="247"/>
      <c r="AE9" s="248"/>
      <c r="AF9" s="170"/>
      <c r="AG9" s="172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30"/>
      <c r="AX9" s="230"/>
      <c r="AY9" s="230"/>
      <c r="AZ9" s="216"/>
      <c r="BA9" s="39"/>
    </row>
    <row r="10" spans="1:53" ht="12.75" customHeight="1">
      <c r="A10" s="240"/>
      <c r="B10" s="172"/>
      <c r="C10" s="231" t="s">
        <v>17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1" t="s">
        <v>18</v>
      </c>
      <c r="X10" s="232"/>
      <c r="Y10" s="232"/>
      <c r="Z10" s="232"/>
      <c r="AA10" s="232"/>
      <c r="AB10" s="232"/>
      <c r="AC10" s="205" t="s">
        <v>195</v>
      </c>
      <c r="AD10" s="206"/>
      <c r="AE10" s="207"/>
      <c r="AF10" s="170"/>
      <c r="AG10" s="172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30"/>
      <c r="AX10" s="230"/>
      <c r="AY10" s="230"/>
      <c r="AZ10" s="216"/>
      <c r="BA10" s="39"/>
    </row>
    <row r="11" spans="1:53" ht="36" customHeight="1">
      <c r="A11" s="240"/>
      <c r="B11" s="172"/>
      <c r="C11" s="177" t="s">
        <v>20</v>
      </c>
      <c r="D11" s="178"/>
      <c r="E11" s="178"/>
      <c r="F11" s="169" t="s">
        <v>21</v>
      </c>
      <c r="G11" s="170"/>
      <c r="H11" s="170"/>
      <c r="I11" s="170"/>
      <c r="J11" s="169" t="s">
        <v>22</v>
      </c>
      <c r="K11" s="170"/>
      <c r="L11" s="170"/>
      <c r="M11" s="175" t="s">
        <v>23</v>
      </c>
      <c r="N11" s="176"/>
      <c r="O11" s="176"/>
      <c r="P11" s="176"/>
      <c r="Q11" s="169" t="s">
        <v>24</v>
      </c>
      <c r="R11" s="170"/>
      <c r="S11" s="170"/>
      <c r="T11" s="169" t="s">
        <v>25</v>
      </c>
      <c r="U11" s="170"/>
      <c r="V11" s="170"/>
      <c r="W11" s="169" t="s">
        <v>26</v>
      </c>
      <c r="X11" s="170"/>
      <c r="Y11" s="170"/>
      <c r="Z11" s="169" t="s">
        <v>27</v>
      </c>
      <c r="AA11" s="170"/>
      <c r="AB11" s="170"/>
      <c r="AC11" s="208" t="s">
        <v>196</v>
      </c>
      <c r="AD11" s="170"/>
      <c r="AE11" s="170"/>
      <c r="AF11" s="170"/>
      <c r="AG11" s="172"/>
      <c r="AH11" s="215" t="s">
        <v>28</v>
      </c>
      <c r="AI11" s="216"/>
      <c r="AJ11" s="215" t="s">
        <v>29</v>
      </c>
      <c r="AK11" s="215" t="s">
        <v>30</v>
      </c>
      <c r="AL11" s="215" t="s">
        <v>64</v>
      </c>
      <c r="AM11" s="216"/>
      <c r="AN11" s="215" t="s">
        <v>28</v>
      </c>
      <c r="AO11" s="216"/>
      <c r="AP11" s="215" t="s">
        <v>29</v>
      </c>
      <c r="AQ11" s="215" t="s">
        <v>30</v>
      </c>
      <c r="AR11" s="215" t="s">
        <v>64</v>
      </c>
      <c r="AS11" s="216"/>
      <c r="AT11" s="215" t="s">
        <v>65</v>
      </c>
      <c r="AU11" s="215" t="s">
        <v>66</v>
      </c>
      <c r="AV11" s="215" t="s">
        <v>67</v>
      </c>
      <c r="AW11" s="215" t="s">
        <v>65</v>
      </c>
      <c r="AX11" s="215" t="s">
        <v>66</v>
      </c>
      <c r="AY11" s="215" t="s">
        <v>67</v>
      </c>
      <c r="AZ11" s="216"/>
      <c r="BA11" s="39"/>
    </row>
    <row r="12" spans="1:53" ht="12.75" customHeight="1">
      <c r="A12" s="240"/>
      <c r="B12" s="172"/>
      <c r="C12" s="169" t="s">
        <v>32</v>
      </c>
      <c r="D12" s="169" t="s">
        <v>33</v>
      </c>
      <c r="E12" s="169" t="s">
        <v>34</v>
      </c>
      <c r="F12" s="169" t="s">
        <v>32</v>
      </c>
      <c r="G12" s="169" t="s">
        <v>33</v>
      </c>
      <c r="H12" s="169" t="s">
        <v>34</v>
      </c>
      <c r="I12" s="169" t="s">
        <v>35</v>
      </c>
      <c r="J12" s="169" t="s">
        <v>32</v>
      </c>
      <c r="K12" s="169" t="s">
        <v>36</v>
      </c>
      <c r="L12" s="169" t="s">
        <v>34</v>
      </c>
      <c r="M12" s="169" t="s">
        <v>32</v>
      </c>
      <c r="N12" s="169" t="s">
        <v>36</v>
      </c>
      <c r="O12" s="169" t="s">
        <v>34</v>
      </c>
      <c r="P12" s="169" t="s">
        <v>35</v>
      </c>
      <c r="Q12" s="169" t="s">
        <v>32</v>
      </c>
      <c r="R12" s="169" t="s">
        <v>36</v>
      </c>
      <c r="S12" s="169" t="s">
        <v>34</v>
      </c>
      <c r="T12" s="169" t="s">
        <v>32</v>
      </c>
      <c r="U12" s="169" t="s">
        <v>36</v>
      </c>
      <c r="V12" s="169" t="s">
        <v>34</v>
      </c>
      <c r="W12" s="169" t="s">
        <v>32</v>
      </c>
      <c r="X12" s="169" t="s">
        <v>33</v>
      </c>
      <c r="Y12" s="169" t="s">
        <v>34</v>
      </c>
      <c r="Z12" s="169" t="s">
        <v>32</v>
      </c>
      <c r="AA12" s="169" t="s">
        <v>36</v>
      </c>
      <c r="AB12" s="169" t="s">
        <v>34</v>
      </c>
      <c r="AC12" s="169" t="s">
        <v>32</v>
      </c>
      <c r="AD12" s="169" t="s">
        <v>36</v>
      </c>
      <c r="AE12" s="169" t="s">
        <v>34</v>
      </c>
      <c r="AF12" s="170"/>
      <c r="AG12" s="171" t="s">
        <v>68</v>
      </c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39"/>
    </row>
    <row r="13" spans="1:53" ht="12.75" customHeight="1">
      <c r="A13" s="240"/>
      <c r="B13" s="172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2"/>
      <c r="AH13" s="215" t="s">
        <v>45</v>
      </c>
      <c r="AI13" s="215" t="s">
        <v>46</v>
      </c>
      <c r="AJ13" s="216"/>
      <c r="AK13" s="216"/>
      <c r="AL13" s="217" t="s">
        <v>69</v>
      </c>
      <c r="AM13" s="217" t="s">
        <v>70</v>
      </c>
      <c r="AN13" s="215" t="s">
        <v>45</v>
      </c>
      <c r="AO13" s="215" t="s">
        <v>46</v>
      </c>
      <c r="AP13" s="216"/>
      <c r="AQ13" s="216"/>
      <c r="AR13" s="217" t="s">
        <v>69</v>
      </c>
      <c r="AS13" s="217" t="s">
        <v>70</v>
      </c>
      <c r="AT13" s="216"/>
      <c r="AU13" s="216"/>
      <c r="AV13" s="216"/>
      <c r="AW13" s="216"/>
      <c r="AX13" s="216"/>
      <c r="AY13" s="216"/>
      <c r="AZ13" s="216"/>
      <c r="BA13" s="39"/>
    </row>
    <row r="14" spans="1:53" ht="12.75" customHeight="1">
      <c r="A14" s="240"/>
      <c r="B14" s="172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2"/>
      <c r="AH14" s="216"/>
      <c r="AI14" s="216"/>
      <c r="AJ14" s="216"/>
      <c r="AK14" s="216"/>
      <c r="AL14" s="218"/>
      <c r="AM14" s="218"/>
      <c r="AN14" s="216"/>
      <c r="AO14" s="216"/>
      <c r="AP14" s="216"/>
      <c r="AQ14" s="216"/>
      <c r="AR14" s="218"/>
      <c r="AS14" s="218"/>
      <c r="AT14" s="216"/>
      <c r="AU14" s="216"/>
      <c r="AV14" s="216"/>
      <c r="AW14" s="216"/>
      <c r="AX14" s="216"/>
      <c r="AY14" s="216"/>
      <c r="AZ14" s="216"/>
      <c r="BA14" s="39"/>
    </row>
    <row r="15" spans="1:53" ht="12.75" customHeight="1">
      <c r="A15" s="240"/>
      <c r="B15" s="172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2"/>
      <c r="AH15" s="216"/>
      <c r="AI15" s="216"/>
      <c r="AJ15" s="216"/>
      <c r="AK15" s="216"/>
      <c r="AL15" s="218"/>
      <c r="AM15" s="218"/>
      <c r="AN15" s="216"/>
      <c r="AO15" s="216"/>
      <c r="AP15" s="216"/>
      <c r="AQ15" s="216"/>
      <c r="AR15" s="218"/>
      <c r="AS15" s="218"/>
      <c r="AT15" s="216"/>
      <c r="AU15" s="216"/>
      <c r="AV15" s="216"/>
      <c r="AW15" s="216"/>
      <c r="AX15" s="216"/>
      <c r="AY15" s="216"/>
      <c r="AZ15" s="216"/>
      <c r="BA15" s="39"/>
    </row>
    <row r="16" spans="1:53" ht="12.75" customHeight="1">
      <c r="A16" s="240"/>
      <c r="B16" s="172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2"/>
      <c r="AH16" s="216"/>
      <c r="AI16" s="216"/>
      <c r="AJ16" s="216"/>
      <c r="AK16" s="216"/>
      <c r="AL16" s="218"/>
      <c r="AM16" s="218"/>
      <c r="AN16" s="216"/>
      <c r="AO16" s="216"/>
      <c r="AP16" s="216"/>
      <c r="AQ16" s="216"/>
      <c r="AR16" s="218"/>
      <c r="AS16" s="218"/>
      <c r="AT16" s="216"/>
      <c r="AU16" s="216"/>
      <c r="AV16" s="216"/>
      <c r="AW16" s="216"/>
      <c r="AX16" s="216"/>
      <c r="AY16" s="216"/>
      <c r="AZ16" s="216"/>
      <c r="BA16" s="39"/>
    </row>
    <row r="17" spans="1:55" ht="12.75" customHeight="1">
      <c r="A17" s="240"/>
      <c r="B17" s="172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2"/>
      <c r="AH17" s="216"/>
      <c r="AI17" s="216"/>
      <c r="AJ17" s="216"/>
      <c r="AK17" s="216"/>
      <c r="AL17" s="218"/>
      <c r="AM17" s="218"/>
      <c r="AN17" s="216"/>
      <c r="AO17" s="216"/>
      <c r="AP17" s="216"/>
      <c r="AQ17" s="216"/>
      <c r="AR17" s="218"/>
      <c r="AS17" s="218"/>
      <c r="AT17" s="216"/>
      <c r="AU17" s="216"/>
      <c r="AV17" s="216"/>
      <c r="AW17" s="216"/>
      <c r="AX17" s="216"/>
      <c r="AY17" s="216"/>
      <c r="AZ17" s="216"/>
      <c r="BA17" s="39"/>
    </row>
    <row r="18" spans="1:55" ht="12.75" customHeight="1">
      <c r="A18" s="45" t="s">
        <v>47</v>
      </c>
      <c r="B18" s="46" t="s">
        <v>48</v>
      </c>
      <c r="C18" s="47">
        <v>3</v>
      </c>
      <c r="D18" s="47">
        <v>4</v>
      </c>
      <c r="E18" s="47">
        <v>5</v>
      </c>
      <c r="F18" s="47">
        <v>6</v>
      </c>
      <c r="G18" s="47">
        <v>7</v>
      </c>
      <c r="H18" s="47">
        <v>8</v>
      </c>
      <c r="I18" s="47">
        <v>9</v>
      </c>
      <c r="J18" s="47">
        <v>10</v>
      </c>
      <c r="K18" s="47">
        <v>11</v>
      </c>
      <c r="L18" s="47">
        <v>12</v>
      </c>
      <c r="M18" s="47">
        <v>13</v>
      </c>
      <c r="N18" s="47">
        <v>14</v>
      </c>
      <c r="O18" s="47">
        <v>15</v>
      </c>
      <c r="P18" s="47">
        <v>16</v>
      </c>
      <c r="Q18" s="47">
        <v>17</v>
      </c>
      <c r="R18" s="47">
        <v>18</v>
      </c>
      <c r="S18" s="47">
        <v>19</v>
      </c>
      <c r="T18" s="47">
        <v>20</v>
      </c>
      <c r="U18" s="47">
        <v>21</v>
      </c>
      <c r="V18" s="47">
        <v>22</v>
      </c>
      <c r="W18" s="47">
        <v>23</v>
      </c>
      <c r="X18" s="47">
        <v>24</v>
      </c>
      <c r="Y18" s="47">
        <v>25</v>
      </c>
      <c r="Z18" s="47">
        <v>26</v>
      </c>
      <c r="AA18" s="47">
        <v>27</v>
      </c>
      <c r="AB18" s="47">
        <v>28</v>
      </c>
      <c r="AC18" s="47">
        <v>29</v>
      </c>
      <c r="AD18" s="47">
        <v>30</v>
      </c>
      <c r="AE18" s="47">
        <v>31</v>
      </c>
      <c r="AF18" s="47">
        <v>32</v>
      </c>
      <c r="AG18" s="47">
        <v>33</v>
      </c>
      <c r="AH18" s="48">
        <v>34</v>
      </c>
      <c r="AI18" s="48">
        <v>35</v>
      </c>
      <c r="AJ18" s="48">
        <v>36</v>
      </c>
      <c r="AK18" s="48">
        <v>37</v>
      </c>
      <c r="AL18" s="48">
        <v>38</v>
      </c>
      <c r="AM18" s="48">
        <v>39</v>
      </c>
      <c r="AN18" s="48">
        <v>40</v>
      </c>
      <c r="AO18" s="48">
        <v>41</v>
      </c>
      <c r="AP18" s="48">
        <v>42</v>
      </c>
      <c r="AQ18" s="48">
        <v>43</v>
      </c>
      <c r="AR18" s="48">
        <v>44</v>
      </c>
      <c r="AS18" s="48">
        <v>45</v>
      </c>
      <c r="AT18" s="48">
        <v>46</v>
      </c>
      <c r="AU18" s="48">
        <v>47</v>
      </c>
      <c r="AV18" s="48">
        <v>48</v>
      </c>
      <c r="AW18" s="48">
        <v>49</v>
      </c>
      <c r="AX18" s="48">
        <v>50</v>
      </c>
      <c r="AY18" s="48">
        <v>51</v>
      </c>
      <c r="AZ18" s="48">
        <v>52</v>
      </c>
      <c r="BA18" s="39"/>
    </row>
    <row r="19" spans="1:55" ht="48" customHeight="1">
      <c r="A19" s="64" t="s">
        <v>71</v>
      </c>
      <c r="B19" s="65" t="s">
        <v>72</v>
      </c>
      <c r="C19" s="111" t="s">
        <v>73</v>
      </c>
      <c r="D19" s="111" t="s">
        <v>73</v>
      </c>
      <c r="E19" s="111" t="s">
        <v>73</v>
      </c>
      <c r="F19" s="111" t="s">
        <v>73</v>
      </c>
      <c r="G19" s="111" t="s">
        <v>73</v>
      </c>
      <c r="H19" s="111" t="s">
        <v>73</v>
      </c>
      <c r="I19" s="111" t="s">
        <v>73</v>
      </c>
      <c r="J19" s="111" t="s">
        <v>73</v>
      </c>
      <c r="K19" s="111" t="s">
        <v>73</v>
      </c>
      <c r="L19" s="111" t="s">
        <v>73</v>
      </c>
      <c r="M19" s="111" t="s">
        <v>73</v>
      </c>
      <c r="N19" s="111" t="s">
        <v>73</v>
      </c>
      <c r="O19" s="111" t="s">
        <v>73</v>
      </c>
      <c r="P19" s="111" t="s">
        <v>73</v>
      </c>
      <c r="Q19" s="111" t="s">
        <v>73</v>
      </c>
      <c r="R19" s="111" t="s">
        <v>73</v>
      </c>
      <c r="S19" s="111" t="s">
        <v>73</v>
      </c>
      <c r="T19" s="111" t="s">
        <v>73</v>
      </c>
      <c r="U19" s="111" t="s">
        <v>73</v>
      </c>
      <c r="V19" s="111" t="s">
        <v>73</v>
      </c>
      <c r="W19" s="111" t="s">
        <v>73</v>
      </c>
      <c r="X19" s="111" t="s">
        <v>73</v>
      </c>
      <c r="Y19" s="111" t="s">
        <v>73</v>
      </c>
      <c r="Z19" s="111" t="s">
        <v>73</v>
      </c>
      <c r="AA19" s="111" t="s">
        <v>73</v>
      </c>
      <c r="AB19" s="111" t="s">
        <v>73</v>
      </c>
      <c r="AC19" s="111"/>
      <c r="AD19" s="111"/>
      <c r="AE19" s="111"/>
      <c r="AF19" s="111" t="s">
        <v>73</v>
      </c>
      <c r="AG19" s="111" t="s">
        <v>73</v>
      </c>
      <c r="AH19" s="115">
        <f>AH20+AH38+AH50+AH53+AH57</f>
        <v>104727.90000000001</v>
      </c>
      <c r="AI19" s="115">
        <v>104727.9</v>
      </c>
      <c r="AJ19" s="115">
        <v>170200</v>
      </c>
      <c r="AK19" s="115">
        <v>175109.8</v>
      </c>
      <c r="AL19" s="115">
        <v>181109.8</v>
      </c>
      <c r="AM19" s="115">
        <v>179848.4</v>
      </c>
      <c r="AN19" s="115">
        <v>104630</v>
      </c>
      <c r="AO19" s="115">
        <v>104630</v>
      </c>
      <c r="AP19" s="115">
        <v>125691.7</v>
      </c>
      <c r="AQ19" s="115">
        <v>138167.9</v>
      </c>
      <c r="AR19" s="115">
        <v>134437.9</v>
      </c>
      <c r="AS19" s="115">
        <v>133176.5</v>
      </c>
      <c r="AT19" s="115">
        <v>104727.9</v>
      </c>
      <c r="AU19" s="115">
        <v>170200</v>
      </c>
      <c r="AV19" s="115">
        <v>175109.8</v>
      </c>
      <c r="AW19" s="115">
        <v>104630</v>
      </c>
      <c r="AX19" s="115">
        <v>125691.7</v>
      </c>
      <c r="AY19" s="115">
        <v>138167.9</v>
      </c>
      <c r="AZ19" s="116"/>
      <c r="BA19" s="39"/>
    </row>
    <row r="20" spans="1:55" ht="60" customHeight="1">
      <c r="A20" s="64" t="s">
        <v>74</v>
      </c>
      <c r="B20" s="65" t="s">
        <v>75</v>
      </c>
      <c r="C20" s="111" t="s">
        <v>73</v>
      </c>
      <c r="D20" s="111" t="s">
        <v>73</v>
      </c>
      <c r="E20" s="111" t="s">
        <v>73</v>
      </c>
      <c r="F20" s="111" t="s">
        <v>73</v>
      </c>
      <c r="G20" s="111" t="s">
        <v>73</v>
      </c>
      <c r="H20" s="111" t="s">
        <v>73</v>
      </c>
      <c r="I20" s="111" t="s">
        <v>73</v>
      </c>
      <c r="J20" s="111" t="s">
        <v>73</v>
      </c>
      <c r="K20" s="111" t="s">
        <v>73</v>
      </c>
      <c r="L20" s="111" t="s">
        <v>73</v>
      </c>
      <c r="M20" s="111" t="s">
        <v>73</v>
      </c>
      <c r="N20" s="111" t="s">
        <v>73</v>
      </c>
      <c r="O20" s="111" t="s">
        <v>73</v>
      </c>
      <c r="P20" s="111" t="s">
        <v>73</v>
      </c>
      <c r="Q20" s="111" t="s">
        <v>73</v>
      </c>
      <c r="R20" s="111" t="s">
        <v>73</v>
      </c>
      <c r="S20" s="111" t="s">
        <v>73</v>
      </c>
      <c r="T20" s="111" t="s">
        <v>73</v>
      </c>
      <c r="U20" s="111" t="s">
        <v>73</v>
      </c>
      <c r="V20" s="111" t="s">
        <v>73</v>
      </c>
      <c r="W20" s="111" t="s">
        <v>73</v>
      </c>
      <c r="X20" s="111" t="s">
        <v>73</v>
      </c>
      <c r="Y20" s="111" t="s">
        <v>73</v>
      </c>
      <c r="Z20" s="111" t="s">
        <v>73</v>
      </c>
      <c r="AA20" s="111" t="s">
        <v>73</v>
      </c>
      <c r="AB20" s="111" t="s">
        <v>73</v>
      </c>
      <c r="AC20" s="111"/>
      <c r="AD20" s="111"/>
      <c r="AE20" s="111"/>
      <c r="AF20" s="111" t="s">
        <v>73</v>
      </c>
      <c r="AG20" s="111" t="s">
        <v>73</v>
      </c>
      <c r="AH20" s="115">
        <f>AH21+AH33</f>
        <v>54970.500000000007</v>
      </c>
      <c r="AI20" s="115">
        <f t="shared" ref="AI20:AY20" si="0">AI21+AI33</f>
        <v>54970.500000000007</v>
      </c>
      <c r="AJ20" s="115">
        <f t="shared" si="0"/>
        <v>101583.59999999999</v>
      </c>
      <c r="AK20" s="115">
        <f t="shared" si="0"/>
        <v>110694.29999999999</v>
      </c>
      <c r="AL20" s="115">
        <f t="shared" si="0"/>
        <v>116694.29999999999</v>
      </c>
      <c r="AM20" s="115">
        <f t="shared" si="0"/>
        <v>116694.29999999999</v>
      </c>
      <c r="AN20" s="115">
        <f t="shared" si="0"/>
        <v>54876.1</v>
      </c>
      <c r="AO20" s="115">
        <f t="shared" si="0"/>
        <v>54876.1</v>
      </c>
      <c r="AP20" s="115">
        <f t="shared" si="0"/>
        <v>59440.2</v>
      </c>
      <c r="AQ20" s="115">
        <f t="shared" si="0"/>
        <v>76057.399999999994</v>
      </c>
      <c r="AR20" s="115">
        <f t="shared" si="0"/>
        <v>72327.399999999994</v>
      </c>
      <c r="AS20" s="115">
        <f t="shared" si="0"/>
        <v>72327.399999999994</v>
      </c>
      <c r="AT20" s="115">
        <f t="shared" si="0"/>
        <v>54970.500000000007</v>
      </c>
      <c r="AU20" s="115">
        <f t="shared" si="0"/>
        <v>101583.59999999999</v>
      </c>
      <c r="AV20" s="115">
        <f t="shared" si="0"/>
        <v>110694.29999999999</v>
      </c>
      <c r="AW20" s="115">
        <f t="shared" si="0"/>
        <v>54876.100000000006</v>
      </c>
      <c r="AX20" s="115">
        <f t="shared" si="0"/>
        <v>59440.2</v>
      </c>
      <c r="AY20" s="115">
        <f t="shared" si="0"/>
        <v>76057.399999999994</v>
      </c>
      <c r="AZ20" s="116"/>
      <c r="BA20" s="39"/>
    </row>
    <row r="21" spans="1:55" ht="61.5" customHeight="1">
      <c r="A21" s="64" t="s">
        <v>76</v>
      </c>
      <c r="B21" s="65" t="s">
        <v>77</v>
      </c>
      <c r="C21" s="111" t="s">
        <v>73</v>
      </c>
      <c r="D21" s="111" t="s">
        <v>73</v>
      </c>
      <c r="E21" s="111" t="s">
        <v>73</v>
      </c>
      <c r="F21" s="111" t="s">
        <v>73</v>
      </c>
      <c r="G21" s="111" t="s">
        <v>73</v>
      </c>
      <c r="H21" s="111" t="s">
        <v>73</v>
      </c>
      <c r="I21" s="111" t="s">
        <v>73</v>
      </c>
      <c r="J21" s="111" t="s">
        <v>73</v>
      </c>
      <c r="K21" s="111" t="s">
        <v>73</v>
      </c>
      <c r="L21" s="111" t="s">
        <v>73</v>
      </c>
      <c r="M21" s="111" t="s">
        <v>73</v>
      </c>
      <c r="N21" s="111" t="s">
        <v>73</v>
      </c>
      <c r="O21" s="111" t="s">
        <v>73</v>
      </c>
      <c r="P21" s="111" t="s">
        <v>73</v>
      </c>
      <c r="Q21" s="111" t="s">
        <v>73</v>
      </c>
      <c r="R21" s="111" t="s">
        <v>73</v>
      </c>
      <c r="S21" s="111" t="s">
        <v>73</v>
      </c>
      <c r="T21" s="111" t="s">
        <v>73</v>
      </c>
      <c r="U21" s="111" t="s">
        <v>73</v>
      </c>
      <c r="V21" s="111" t="s">
        <v>73</v>
      </c>
      <c r="W21" s="111" t="s">
        <v>73</v>
      </c>
      <c r="X21" s="111" t="s">
        <v>73</v>
      </c>
      <c r="Y21" s="111" t="s">
        <v>73</v>
      </c>
      <c r="Z21" s="111" t="s">
        <v>73</v>
      </c>
      <c r="AA21" s="111" t="s">
        <v>73</v>
      </c>
      <c r="AB21" s="111" t="s">
        <v>73</v>
      </c>
      <c r="AC21" s="117"/>
      <c r="AD21" s="117"/>
      <c r="AE21" s="117"/>
      <c r="AF21" s="111" t="s">
        <v>73</v>
      </c>
      <c r="AG21" s="111" t="s">
        <v>73</v>
      </c>
      <c r="AH21" s="115">
        <f>SUM(AH22:AH32)-AH27</f>
        <v>52708.400000000009</v>
      </c>
      <c r="AI21" s="115">
        <f t="shared" ref="AI21:AY21" si="1">SUM(AI22:AI32)-AI27</f>
        <v>52708.400000000009</v>
      </c>
      <c r="AJ21" s="115">
        <f t="shared" si="1"/>
        <v>93250.7</v>
      </c>
      <c r="AK21" s="115">
        <f t="shared" si="1"/>
        <v>103469.4</v>
      </c>
      <c r="AL21" s="115">
        <f t="shared" si="1"/>
        <v>109469.4</v>
      </c>
      <c r="AM21" s="115">
        <f t="shared" si="1"/>
        <v>109469.4</v>
      </c>
      <c r="AN21" s="115">
        <f t="shared" si="1"/>
        <v>52614</v>
      </c>
      <c r="AO21" s="115">
        <f t="shared" si="1"/>
        <v>52614</v>
      </c>
      <c r="AP21" s="115">
        <f t="shared" si="1"/>
        <v>53989.2</v>
      </c>
      <c r="AQ21" s="115">
        <f t="shared" si="1"/>
        <v>71714.399999999994</v>
      </c>
      <c r="AR21" s="115">
        <f t="shared" si="1"/>
        <v>67984.399999999994</v>
      </c>
      <c r="AS21" s="115">
        <f t="shared" si="1"/>
        <v>67984.399999999994</v>
      </c>
      <c r="AT21" s="115">
        <f t="shared" si="1"/>
        <v>52708.400000000009</v>
      </c>
      <c r="AU21" s="115">
        <f t="shared" si="1"/>
        <v>93250.7</v>
      </c>
      <c r="AV21" s="115">
        <f t="shared" si="1"/>
        <v>103469.4</v>
      </c>
      <c r="AW21" s="115">
        <f t="shared" si="1"/>
        <v>52614.000000000007</v>
      </c>
      <c r="AX21" s="115">
        <f t="shared" si="1"/>
        <v>53989.2</v>
      </c>
      <c r="AY21" s="115">
        <f t="shared" si="1"/>
        <v>71714.399999999994</v>
      </c>
      <c r="AZ21" s="115"/>
      <c r="BA21" s="39"/>
    </row>
    <row r="22" spans="1:55" ht="78.75" customHeight="1">
      <c r="A22" s="189" t="s">
        <v>78</v>
      </c>
      <c r="B22" s="52" t="s">
        <v>79</v>
      </c>
      <c r="C22" s="221" t="s">
        <v>83</v>
      </c>
      <c r="D22" s="223" t="s">
        <v>84</v>
      </c>
      <c r="E22" s="223" t="s">
        <v>85</v>
      </c>
      <c r="F22" s="6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75"/>
      <c r="AC22" s="210" t="s">
        <v>197</v>
      </c>
      <c r="AD22" s="212" t="s">
        <v>198</v>
      </c>
      <c r="AE22" s="214" t="s">
        <v>199</v>
      </c>
      <c r="AF22" s="187" t="s">
        <v>47</v>
      </c>
      <c r="AG22" s="219" t="s">
        <v>80</v>
      </c>
      <c r="AH22" s="201">
        <v>1968</v>
      </c>
      <c r="AI22" s="201">
        <v>1968</v>
      </c>
      <c r="AJ22" s="201">
        <v>2021</v>
      </c>
      <c r="AK22" s="201">
        <v>2002</v>
      </c>
      <c r="AL22" s="201">
        <v>2002</v>
      </c>
      <c r="AM22" s="201">
        <v>2002</v>
      </c>
      <c r="AN22" s="201">
        <v>1968</v>
      </c>
      <c r="AO22" s="201">
        <v>1968</v>
      </c>
      <c r="AP22" s="201">
        <v>2021</v>
      </c>
      <c r="AQ22" s="201">
        <v>2002</v>
      </c>
      <c r="AR22" s="201">
        <v>2002</v>
      </c>
      <c r="AS22" s="201">
        <v>2002</v>
      </c>
      <c r="AT22" s="201">
        <v>1968</v>
      </c>
      <c r="AU22" s="201">
        <v>2021</v>
      </c>
      <c r="AV22" s="201">
        <v>2002</v>
      </c>
      <c r="AW22" s="201">
        <v>1968</v>
      </c>
      <c r="AX22" s="201">
        <v>2021</v>
      </c>
      <c r="AY22" s="201">
        <v>2002</v>
      </c>
      <c r="AZ22" s="203" t="s">
        <v>82</v>
      </c>
      <c r="BA22" s="39"/>
    </row>
    <row r="23" spans="1:55" ht="44.25" customHeight="1">
      <c r="A23" s="190"/>
      <c r="B23" s="54"/>
      <c r="C23" s="222"/>
      <c r="D23" s="224"/>
      <c r="E23" s="224"/>
      <c r="F23" s="67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76"/>
      <c r="AC23" s="211"/>
      <c r="AD23" s="213"/>
      <c r="AE23" s="213"/>
      <c r="AF23" s="209"/>
      <c r="AG23" s="220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4"/>
      <c r="BA23" s="39"/>
    </row>
    <row r="24" spans="1:55" ht="126" customHeight="1">
      <c r="A24" s="77" t="s">
        <v>86</v>
      </c>
      <c r="B24" s="52" t="s">
        <v>87</v>
      </c>
      <c r="C24" s="80" t="s">
        <v>83</v>
      </c>
      <c r="D24" s="79" t="s">
        <v>84</v>
      </c>
      <c r="E24" s="79" t="s">
        <v>85</v>
      </c>
      <c r="F24" s="6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119" t="s">
        <v>200</v>
      </c>
      <c r="AD24" s="120" t="s">
        <v>198</v>
      </c>
      <c r="AE24" s="120" t="s">
        <v>201</v>
      </c>
      <c r="AF24" s="70" t="s">
        <v>47</v>
      </c>
      <c r="AG24" s="71" t="s">
        <v>88</v>
      </c>
      <c r="AH24" s="72">
        <v>5257.3</v>
      </c>
      <c r="AI24" s="72">
        <v>5257.3</v>
      </c>
      <c r="AJ24" s="72">
        <v>6363.7</v>
      </c>
      <c r="AK24" s="72">
        <v>8900</v>
      </c>
      <c r="AL24" s="72">
        <v>8900</v>
      </c>
      <c r="AM24" s="72">
        <v>8900</v>
      </c>
      <c r="AN24" s="72">
        <v>5257.3</v>
      </c>
      <c r="AO24" s="72">
        <v>5257.3</v>
      </c>
      <c r="AP24" s="72">
        <v>6363.7</v>
      </c>
      <c r="AQ24" s="72">
        <v>8900</v>
      </c>
      <c r="AR24" s="72">
        <v>8900</v>
      </c>
      <c r="AS24" s="72">
        <v>8900</v>
      </c>
      <c r="AT24" s="72">
        <v>5257.3</v>
      </c>
      <c r="AU24" s="72">
        <v>6363.7</v>
      </c>
      <c r="AV24" s="72">
        <v>8900</v>
      </c>
      <c r="AW24" s="72">
        <v>5257.3</v>
      </c>
      <c r="AX24" s="72">
        <v>6363.7</v>
      </c>
      <c r="AY24" s="72">
        <v>8900</v>
      </c>
      <c r="AZ24" s="73" t="s">
        <v>82</v>
      </c>
      <c r="BA24" s="39"/>
    </row>
    <row r="25" spans="1:55" ht="123" customHeight="1">
      <c r="A25" s="77" t="s">
        <v>89</v>
      </c>
      <c r="B25" s="52" t="s">
        <v>90</v>
      </c>
      <c r="C25" s="80" t="s">
        <v>83</v>
      </c>
      <c r="D25" s="79" t="s">
        <v>84</v>
      </c>
      <c r="E25" s="79" t="s">
        <v>85</v>
      </c>
      <c r="F25" s="6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75"/>
      <c r="AC25" s="88" t="s">
        <v>202</v>
      </c>
      <c r="AD25" s="121" t="s">
        <v>213</v>
      </c>
      <c r="AE25" s="121" t="s">
        <v>203</v>
      </c>
      <c r="AF25" s="83" t="s">
        <v>91</v>
      </c>
      <c r="AG25" s="71" t="s">
        <v>92</v>
      </c>
      <c r="AH25" s="72">
        <v>134.6</v>
      </c>
      <c r="AI25" s="72">
        <v>134.6</v>
      </c>
      <c r="AJ25" s="72" t="s">
        <v>81</v>
      </c>
      <c r="AK25" s="72" t="s">
        <v>81</v>
      </c>
      <c r="AL25" s="72" t="s">
        <v>81</v>
      </c>
      <c r="AM25" s="72" t="s">
        <v>81</v>
      </c>
      <c r="AN25" s="72">
        <v>134.6</v>
      </c>
      <c r="AO25" s="72">
        <v>134.6</v>
      </c>
      <c r="AP25" s="72" t="s">
        <v>81</v>
      </c>
      <c r="AQ25" s="72" t="s">
        <v>81</v>
      </c>
      <c r="AR25" s="72" t="s">
        <v>81</v>
      </c>
      <c r="AS25" s="72" t="s">
        <v>81</v>
      </c>
      <c r="AT25" s="72">
        <v>134.6</v>
      </c>
      <c r="AU25" s="72" t="s">
        <v>81</v>
      </c>
      <c r="AV25" s="72" t="s">
        <v>81</v>
      </c>
      <c r="AW25" s="72">
        <v>134.6</v>
      </c>
      <c r="AX25" s="72" t="s">
        <v>81</v>
      </c>
      <c r="AY25" s="72" t="s">
        <v>81</v>
      </c>
      <c r="AZ25" s="73" t="s">
        <v>82</v>
      </c>
      <c r="BA25" s="39"/>
    </row>
    <row r="26" spans="1:55" ht="120.75" customHeight="1">
      <c r="A26" s="195" t="s">
        <v>93</v>
      </c>
      <c r="B26" s="197" t="s">
        <v>94</v>
      </c>
      <c r="C26" s="227" t="s">
        <v>83</v>
      </c>
      <c r="D26" s="98" t="s">
        <v>84</v>
      </c>
      <c r="E26" s="98" t="s">
        <v>85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86" t="s">
        <v>205</v>
      </c>
      <c r="AD26" s="121" t="s">
        <v>214</v>
      </c>
      <c r="AE26" s="121" t="s">
        <v>203</v>
      </c>
      <c r="AF26" s="199" t="s">
        <v>95</v>
      </c>
      <c r="AG26" s="101" t="s">
        <v>96</v>
      </c>
      <c r="AH26" s="102">
        <v>20628.400000000001</v>
      </c>
      <c r="AI26" s="102">
        <v>20628.400000000001</v>
      </c>
      <c r="AJ26" s="102">
        <v>57340</v>
      </c>
      <c r="AK26" s="102">
        <v>62841.4</v>
      </c>
      <c r="AL26" s="102">
        <v>68841.399999999994</v>
      </c>
      <c r="AM26" s="102">
        <v>68841.399999999994</v>
      </c>
      <c r="AN26" s="102">
        <v>20603.7</v>
      </c>
      <c r="AO26" s="102">
        <v>20603.7</v>
      </c>
      <c r="AP26" s="102">
        <v>18526.5</v>
      </c>
      <c r="AQ26" s="102">
        <v>31101.4</v>
      </c>
      <c r="AR26" s="102">
        <v>27371.4</v>
      </c>
      <c r="AS26" s="102">
        <v>27371.4</v>
      </c>
      <c r="AT26" s="102">
        <v>20628.400000000001</v>
      </c>
      <c r="AU26" s="102">
        <v>57340</v>
      </c>
      <c r="AV26" s="102">
        <v>62841.4</v>
      </c>
      <c r="AW26" s="102">
        <v>20603.7</v>
      </c>
      <c r="AX26" s="102">
        <v>18526.5</v>
      </c>
      <c r="AY26" s="102">
        <v>31101.4</v>
      </c>
      <c r="AZ26" s="103" t="s">
        <v>82</v>
      </c>
      <c r="BA26" s="39"/>
    </row>
    <row r="27" spans="1:55" ht="104.25" customHeight="1">
      <c r="A27" s="196"/>
      <c r="B27" s="198"/>
      <c r="C27" s="228"/>
      <c r="D27" s="104"/>
      <c r="E27" s="104"/>
      <c r="F27" s="108" t="s">
        <v>97</v>
      </c>
      <c r="G27" s="105" t="s">
        <v>98</v>
      </c>
      <c r="H27" s="105" t="s">
        <v>99</v>
      </c>
      <c r="I27" s="105" t="s">
        <v>100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6" t="s">
        <v>204</v>
      </c>
      <c r="AD27" s="93" t="s">
        <v>217</v>
      </c>
      <c r="AE27" s="93" t="s">
        <v>215</v>
      </c>
      <c r="AF27" s="200"/>
      <c r="AG27" s="105" t="s">
        <v>96</v>
      </c>
      <c r="AH27" s="107">
        <v>498.1</v>
      </c>
      <c r="AI27" s="107">
        <v>498.1</v>
      </c>
      <c r="AJ27" s="107">
        <v>1000</v>
      </c>
      <c r="AK27" s="107">
        <v>0</v>
      </c>
      <c r="AL27" s="107">
        <v>0</v>
      </c>
      <c r="AM27" s="107">
        <v>0</v>
      </c>
      <c r="AN27" s="107">
        <v>498.1</v>
      </c>
      <c r="AO27" s="107">
        <v>498.1</v>
      </c>
      <c r="AP27" s="107">
        <v>1000</v>
      </c>
      <c r="AQ27" s="107">
        <v>0</v>
      </c>
      <c r="AR27" s="107">
        <v>0</v>
      </c>
      <c r="AS27" s="107">
        <v>0</v>
      </c>
      <c r="AT27" s="107">
        <v>498.1</v>
      </c>
      <c r="AU27" s="107">
        <v>1000</v>
      </c>
      <c r="AV27" s="107">
        <v>0</v>
      </c>
      <c r="AW27" s="107">
        <v>0</v>
      </c>
      <c r="AX27" s="107">
        <v>0</v>
      </c>
      <c r="AY27" s="107">
        <v>0</v>
      </c>
      <c r="AZ27" s="103" t="s">
        <v>82</v>
      </c>
      <c r="BA27" s="39"/>
    </row>
    <row r="28" spans="1:55" ht="129.75" customHeight="1">
      <c r="A28" s="118" t="s">
        <v>101</v>
      </c>
      <c r="B28" s="89" t="s">
        <v>102</v>
      </c>
      <c r="C28" s="109" t="s">
        <v>83</v>
      </c>
      <c r="D28" s="81" t="s">
        <v>84</v>
      </c>
      <c r="E28" s="81" t="s">
        <v>85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/>
      <c r="AC28" s="92" t="s">
        <v>212</v>
      </c>
      <c r="AD28" s="93" t="s">
        <v>253</v>
      </c>
      <c r="AE28" s="93" t="s">
        <v>203</v>
      </c>
      <c r="AF28" s="94" t="s">
        <v>103</v>
      </c>
      <c r="AG28" s="95" t="s">
        <v>104</v>
      </c>
      <c r="AH28" s="96">
        <v>1165.0999999999999</v>
      </c>
      <c r="AI28" s="96">
        <v>1165.0999999999999</v>
      </c>
      <c r="AJ28" s="96">
        <v>610</v>
      </c>
      <c r="AK28" s="96">
        <v>610</v>
      </c>
      <c r="AL28" s="96">
        <v>610</v>
      </c>
      <c r="AM28" s="96">
        <v>610</v>
      </c>
      <c r="AN28" s="96">
        <v>1165.0999999999999</v>
      </c>
      <c r="AO28" s="96">
        <v>1165.0999999999999</v>
      </c>
      <c r="AP28" s="96">
        <v>600</v>
      </c>
      <c r="AQ28" s="96">
        <v>610</v>
      </c>
      <c r="AR28" s="96">
        <v>610</v>
      </c>
      <c r="AS28" s="96">
        <v>610</v>
      </c>
      <c r="AT28" s="96">
        <v>1165.0999999999999</v>
      </c>
      <c r="AU28" s="96">
        <v>610</v>
      </c>
      <c r="AV28" s="96">
        <v>610</v>
      </c>
      <c r="AW28" s="96">
        <v>1165.0999999999999</v>
      </c>
      <c r="AX28" s="96">
        <v>600</v>
      </c>
      <c r="AY28" s="96">
        <v>610</v>
      </c>
      <c r="AZ28" s="97" t="s">
        <v>82</v>
      </c>
      <c r="BA28" s="39"/>
    </row>
    <row r="29" spans="1:55" ht="66.75" customHeight="1">
      <c r="A29" s="189" t="s">
        <v>105</v>
      </c>
      <c r="B29" s="52" t="s">
        <v>106</v>
      </c>
      <c r="C29" s="191" t="s">
        <v>83</v>
      </c>
      <c r="D29" s="193" t="s">
        <v>84</v>
      </c>
      <c r="E29" s="193" t="s">
        <v>85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106" t="s">
        <v>207</v>
      </c>
      <c r="AD29" s="93" t="s">
        <v>217</v>
      </c>
      <c r="AE29" s="93" t="s">
        <v>208</v>
      </c>
      <c r="AF29" s="187" t="s">
        <v>91</v>
      </c>
      <c r="AG29" s="71" t="s">
        <v>131</v>
      </c>
      <c r="AH29" s="72" t="s">
        <v>81</v>
      </c>
      <c r="AI29" s="72" t="s">
        <v>81</v>
      </c>
      <c r="AJ29" s="72">
        <v>19</v>
      </c>
      <c r="AK29" s="72">
        <v>19</v>
      </c>
      <c r="AL29" s="72">
        <v>19</v>
      </c>
      <c r="AM29" s="72">
        <v>19</v>
      </c>
      <c r="AN29" s="72" t="s">
        <v>81</v>
      </c>
      <c r="AO29" s="72" t="s">
        <v>81</v>
      </c>
      <c r="AP29" s="72">
        <v>19</v>
      </c>
      <c r="AQ29" s="72">
        <v>19</v>
      </c>
      <c r="AR29" s="72">
        <v>19</v>
      </c>
      <c r="AS29" s="72">
        <v>19</v>
      </c>
      <c r="AT29" s="72" t="s">
        <v>81</v>
      </c>
      <c r="AU29" s="72">
        <v>19</v>
      </c>
      <c r="AV29" s="72">
        <v>19</v>
      </c>
      <c r="AW29" s="72" t="s">
        <v>81</v>
      </c>
      <c r="AX29" s="72">
        <v>19</v>
      </c>
      <c r="AY29" s="126">
        <v>19</v>
      </c>
      <c r="AZ29" s="127" t="s">
        <v>219</v>
      </c>
      <c r="BA29" s="39"/>
    </row>
    <row r="30" spans="1:55" ht="121.5" customHeight="1">
      <c r="A30" s="190"/>
      <c r="B30" s="54"/>
      <c r="C30" s="192"/>
      <c r="D30" s="194"/>
      <c r="E30" s="194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87" t="s">
        <v>209</v>
      </c>
      <c r="AD30" s="74" t="s">
        <v>216</v>
      </c>
      <c r="AE30" s="74" t="s">
        <v>210</v>
      </c>
      <c r="AF30" s="188"/>
      <c r="AG30" s="84" t="s">
        <v>206</v>
      </c>
      <c r="AH30" s="85">
        <v>20364.400000000001</v>
      </c>
      <c r="AI30" s="85">
        <v>20364.400000000001</v>
      </c>
      <c r="AJ30" s="85">
        <v>23800</v>
      </c>
      <c r="AK30" s="85">
        <v>26000</v>
      </c>
      <c r="AL30" s="85">
        <v>26000</v>
      </c>
      <c r="AM30" s="85">
        <v>26000</v>
      </c>
      <c r="AN30" s="85">
        <v>20364.400000000001</v>
      </c>
      <c r="AO30" s="85">
        <v>20364.400000000001</v>
      </c>
      <c r="AP30" s="85">
        <v>23377</v>
      </c>
      <c r="AQ30" s="85">
        <v>26000</v>
      </c>
      <c r="AR30" s="85">
        <v>26000</v>
      </c>
      <c r="AS30" s="85">
        <v>26000</v>
      </c>
      <c r="AT30" s="85">
        <v>20364.400000000001</v>
      </c>
      <c r="AU30" s="85">
        <v>23800</v>
      </c>
      <c r="AV30" s="85">
        <v>26000</v>
      </c>
      <c r="AW30" s="85">
        <v>20364.400000000001</v>
      </c>
      <c r="AX30" s="85">
        <v>23377</v>
      </c>
      <c r="AY30" s="125">
        <v>26000</v>
      </c>
      <c r="AZ30" s="129" t="s">
        <v>82</v>
      </c>
      <c r="BA30" s="128"/>
      <c r="BB30" s="128"/>
      <c r="BC30" s="128"/>
    </row>
    <row r="31" spans="1:55" ht="126.75" customHeight="1">
      <c r="A31" s="78" t="s">
        <v>107</v>
      </c>
      <c r="B31" s="52" t="s">
        <v>108</v>
      </c>
      <c r="C31" s="80" t="s">
        <v>83</v>
      </c>
      <c r="D31" s="79" t="s">
        <v>84</v>
      </c>
      <c r="E31" s="79" t="s">
        <v>85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156" t="s">
        <v>264</v>
      </c>
      <c r="AD31" s="124" t="s">
        <v>218</v>
      </c>
      <c r="AE31" s="124" t="s">
        <v>210</v>
      </c>
      <c r="AF31" s="70" t="s">
        <v>109</v>
      </c>
      <c r="AG31" s="71" t="s">
        <v>110</v>
      </c>
      <c r="AH31" s="72">
        <v>327.3</v>
      </c>
      <c r="AI31" s="72">
        <v>327.3</v>
      </c>
      <c r="AJ31" s="72">
        <v>165</v>
      </c>
      <c r="AK31" s="72">
        <v>165</v>
      </c>
      <c r="AL31" s="72">
        <v>165</v>
      </c>
      <c r="AM31" s="72">
        <v>165</v>
      </c>
      <c r="AN31" s="72">
        <v>327.3</v>
      </c>
      <c r="AO31" s="72">
        <v>327.3</v>
      </c>
      <c r="AP31" s="72">
        <v>165</v>
      </c>
      <c r="AQ31" s="72">
        <v>165</v>
      </c>
      <c r="AR31" s="72">
        <v>165</v>
      </c>
      <c r="AS31" s="72">
        <v>165</v>
      </c>
      <c r="AT31" s="72">
        <v>327.3</v>
      </c>
      <c r="AU31" s="72">
        <v>165</v>
      </c>
      <c r="AV31" s="72">
        <v>165</v>
      </c>
      <c r="AW31" s="72">
        <v>327.3</v>
      </c>
      <c r="AX31" s="72">
        <v>165</v>
      </c>
      <c r="AY31" s="72">
        <v>165</v>
      </c>
      <c r="AZ31" s="97" t="s">
        <v>82</v>
      </c>
      <c r="BA31" s="39"/>
    </row>
    <row r="32" spans="1:55" ht="123" customHeight="1">
      <c r="A32" s="78" t="s">
        <v>111</v>
      </c>
      <c r="B32" s="52" t="s">
        <v>112</v>
      </c>
      <c r="C32" s="80" t="s">
        <v>83</v>
      </c>
      <c r="D32" s="79" t="s">
        <v>84</v>
      </c>
      <c r="E32" s="79" t="s">
        <v>85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156" t="s">
        <v>264</v>
      </c>
      <c r="AD32" s="124" t="s">
        <v>220</v>
      </c>
      <c r="AE32" s="124" t="s">
        <v>210</v>
      </c>
      <c r="AF32" s="70" t="s">
        <v>113</v>
      </c>
      <c r="AG32" s="71" t="s">
        <v>114</v>
      </c>
      <c r="AH32" s="72">
        <v>2863.3</v>
      </c>
      <c r="AI32" s="72">
        <v>2863.3</v>
      </c>
      <c r="AJ32" s="72">
        <v>2932</v>
      </c>
      <c r="AK32" s="72">
        <v>2932</v>
      </c>
      <c r="AL32" s="72">
        <v>2932</v>
      </c>
      <c r="AM32" s="72">
        <v>2932</v>
      </c>
      <c r="AN32" s="72">
        <v>2793.6</v>
      </c>
      <c r="AO32" s="72">
        <v>2793.6</v>
      </c>
      <c r="AP32" s="72">
        <v>2917</v>
      </c>
      <c r="AQ32" s="72">
        <v>2917</v>
      </c>
      <c r="AR32" s="72">
        <v>2917</v>
      </c>
      <c r="AS32" s="72">
        <v>2917</v>
      </c>
      <c r="AT32" s="72">
        <v>2863.3</v>
      </c>
      <c r="AU32" s="72">
        <v>2932</v>
      </c>
      <c r="AV32" s="72">
        <v>2932</v>
      </c>
      <c r="AW32" s="72">
        <v>2793.6</v>
      </c>
      <c r="AX32" s="72">
        <v>2917</v>
      </c>
      <c r="AY32" s="72">
        <v>2917</v>
      </c>
      <c r="AZ32" s="73" t="s">
        <v>82</v>
      </c>
      <c r="BA32" s="39"/>
    </row>
    <row r="33" spans="1:53" ht="96" customHeight="1">
      <c r="A33" s="64" t="s">
        <v>115</v>
      </c>
      <c r="B33" s="114" t="s">
        <v>116</v>
      </c>
      <c r="C33" s="111" t="s">
        <v>73</v>
      </c>
      <c r="D33" s="111" t="s">
        <v>73</v>
      </c>
      <c r="E33" s="111" t="s">
        <v>73</v>
      </c>
      <c r="F33" s="111" t="s">
        <v>73</v>
      </c>
      <c r="G33" s="111" t="s">
        <v>73</v>
      </c>
      <c r="H33" s="111" t="s">
        <v>73</v>
      </c>
      <c r="I33" s="111" t="s">
        <v>73</v>
      </c>
      <c r="J33" s="111" t="s">
        <v>73</v>
      </c>
      <c r="K33" s="111" t="s">
        <v>73</v>
      </c>
      <c r="L33" s="111" t="s">
        <v>73</v>
      </c>
      <c r="M33" s="111" t="s">
        <v>73</v>
      </c>
      <c r="N33" s="111" t="s">
        <v>73</v>
      </c>
      <c r="O33" s="111" t="s">
        <v>73</v>
      </c>
      <c r="P33" s="111" t="s">
        <v>73</v>
      </c>
      <c r="Q33" s="111" t="s">
        <v>73</v>
      </c>
      <c r="R33" s="111" t="s">
        <v>73</v>
      </c>
      <c r="S33" s="111" t="s">
        <v>73</v>
      </c>
      <c r="T33" s="111" t="s">
        <v>73</v>
      </c>
      <c r="U33" s="111" t="s">
        <v>73</v>
      </c>
      <c r="V33" s="111" t="s">
        <v>73</v>
      </c>
      <c r="W33" s="111" t="s">
        <v>73</v>
      </c>
      <c r="X33" s="111" t="s">
        <v>73</v>
      </c>
      <c r="Y33" s="111" t="s">
        <v>73</v>
      </c>
      <c r="Z33" s="111" t="s">
        <v>73</v>
      </c>
      <c r="AA33" s="111" t="s">
        <v>73</v>
      </c>
      <c r="AB33" s="111" t="s">
        <v>73</v>
      </c>
      <c r="AC33" s="111" t="s">
        <v>73</v>
      </c>
      <c r="AD33" s="111" t="s">
        <v>73</v>
      </c>
      <c r="AE33" s="111" t="s">
        <v>73</v>
      </c>
      <c r="AF33" s="111" t="s">
        <v>73</v>
      </c>
      <c r="AG33" s="111" t="s">
        <v>73</v>
      </c>
      <c r="AH33" s="112">
        <v>2262.1</v>
      </c>
      <c r="AI33" s="112">
        <v>2262.1</v>
      </c>
      <c r="AJ33" s="112">
        <v>8332.9</v>
      </c>
      <c r="AK33" s="112">
        <v>7224.9</v>
      </c>
      <c r="AL33" s="112">
        <v>7224.9</v>
      </c>
      <c r="AM33" s="112">
        <v>7224.9</v>
      </c>
      <c r="AN33" s="112">
        <v>2262.1</v>
      </c>
      <c r="AO33" s="112">
        <v>2262.1</v>
      </c>
      <c r="AP33" s="112">
        <v>5451</v>
      </c>
      <c r="AQ33" s="112">
        <v>4343</v>
      </c>
      <c r="AR33" s="112">
        <v>4343</v>
      </c>
      <c r="AS33" s="112">
        <v>4343</v>
      </c>
      <c r="AT33" s="112">
        <v>2262.1</v>
      </c>
      <c r="AU33" s="112">
        <v>8332.9</v>
      </c>
      <c r="AV33" s="112">
        <v>7224.9</v>
      </c>
      <c r="AW33" s="112">
        <v>2262.1</v>
      </c>
      <c r="AX33" s="112">
        <v>5451</v>
      </c>
      <c r="AY33" s="112">
        <v>4343</v>
      </c>
      <c r="AZ33" s="113"/>
      <c r="BA33" s="39"/>
    </row>
    <row r="34" spans="1:53" ht="126.75" customHeight="1">
      <c r="A34" s="78" t="s">
        <v>117</v>
      </c>
      <c r="B34" s="52" t="s">
        <v>118</v>
      </c>
      <c r="C34" s="110" t="s">
        <v>83</v>
      </c>
      <c r="D34" s="79" t="s">
        <v>84</v>
      </c>
      <c r="E34" s="79" t="s">
        <v>85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124" t="s">
        <v>221</v>
      </c>
      <c r="AD34" s="131" t="s">
        <v>198</v>
      </c>
      <c r="AE34" s="124" t="s">
        <v>222</v>
      </c>
      <c r="AF34" s="70" t="s">
        <v>119</v>
      </c>
      <c r="AG34" s="71" t="s">
        <v>120</v>
      </c>
      <c r="AH34" s="72">
        <v>28.8</v>
      </c>
      <c r="AI34" s="72">
        <v>28.8</v>
      </c>
      <c r="AJ34" s="72">
        <v>100</v>
      </c>
      <c r="AK34" s="72">
        <v>100</v>
      </c>
      <c r="AL34" s="72">
        <v>100</v>
      </c>
      <c r="AM34" s="72">
        <v>100</v>
      </c>
      <c r="AN34" s="72">
        <v>28.8</v>
      </c>
      <c r="AO34" s="72">
        <v>28.8</v>
      </c>
      <c r="AP34" s="72">
        <v>100</v>
      </c>
      <c r="AQ34" s="72">
        <v>100</v>
      </c>
      <c r="AR34" s="72">
        <v>100</v>
      </c>
      <c r="AS34" s="72">
        <v>100</v>
      </c>
      <c r="AT34" s="72">
        <v>28.8</v>
      </c>
      <c r="AU34" s="72">
        <v>100</v>
      </c>
      <c r="AV34" s="72">
        <v>100</v>
      </c>
      <c r="AW34" s="72">
        <v>28.8</v>
      </c>
      <c r="AX34" s="72">
        <v>100</v>
      </c>
      <c r="AY34" s="72">
        <v>100</v>
      </c>
      <c r="AZ34" s="73" t="s">
        <v>82</v>
      </c>
      <c r="BA34" s="39"/>
    </row>
    <row r="35" spans="1:53" ht="123" customHeight="1">
      <c r="A35" s="78" t="s">
        <v>121</v>
      </c>
      <c r="B35" s="52" t="s">
        <v>122</v>
      </c>
      <c r="C35" s="80" t="s">
        <v>83</v>
      </c>
      <c r="D35" s="79" t="s">
        <v>84</v>
      </c>
      <c r="E35" s="79" t="s">
        <v>85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124" t="s">
        <v>223</v>
      </c>
      <c r="AD35" s="131" t="s">
        <v>224</v>
      </c>
      <c r="AE35" s="131" t="s">
        <v>225</v>
      </c>
      <c r="AF35" s="70" t="s">
        <v>123</v>
      </c>
      <c r="AG35" s="71" t="s">
        <v>124</v>
      </c>
      <c r="AH35" s="72">
        <v>1951.8</v>
      </c>
      <c r="AI35" s="72">
        <v>1951.8</v>
      </c>
      <c r="AJ35" s="72">
        <v>3805</v>
      </c>
      <c r="AK35" s="72">
        <v>2697</v>
      </c>
      <c r="AL35" s="72">
        <v>2697</v>
      </c>
      <c r="AM35" s="72">
        <v>2697</v>
      </c>
      <c r="AN35" s="72">
        <v>1951.8</v>
      </c>
      <c r="AO35" s="72">
        <v>1951.8</v>
      </c>
      <c r="AP35" s="72">
        <v>3805</v>
      </c>
      <c r="AQ35" s="72">
        <v>2697</v>
      </c>
      <c r="AR35" s="72">
        <v>2697</v>
      </c>
      <c r="AS35" s="72">
        <v>2697</v>
      </c>
      <c r="AT35" s="72">
        <v>1951.8</v>
      </c>
      <c r="AU35" s="72">
        <v>3805</v>
      </c>
      <c r="AV35" s="72">
        <v>2697</v>
      </c>
      <c r="AW35" s="72">
        <v>1951.8</v>
      </c>
      <c r="AX35" s="72">
        <v>3805</v>
      </c>
      <c r="AY35" s="72">
        <v>2697</v>
      </c>
      <c r="AZ35" s="73" t="s">
        <v>82</v>
      </c>
      <c r="BA35" s="39"/>
    </row>
    <row r="36" spans="1:53" ht="105" customHeight="1">
      <c r="A36" s="78" t="s">
        <v>125</v>
      </c>
      <c r="B36" s="52" t="s">
        <v>126</v>
      </c>
      <c r="C36" s="80" t="s">
        <v>83</v>
      </c>
      <c r="D36" s="79" t="s">
        <v>84</v>
      </c>
      <c r="E36" s="79" t="s">
        <v>85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156" t="s">
        <v>227</v>
      </c>
      <c r="AD36" s="131" t="s">
        <v>198</v>
      </c>
      <c r="AE36" s="131" t="s">
        <v>226</v>
      </c>
      <c r="AF36" s="70" t="s">
        <v>127</v>
      </c>
      <c r="AG36" s="71" t="s">
        <v>128</v>
      </c>
      <c r="AH36" s="72">
        <v>281.5</v>
      </c>
      <c r="AI36" s="72">
        <v>281.5</v>
      </c>
      <c r="AJ36" s="72">
        <v>3927.9</v>
      </c>
      <c r="AK36" s="72">
        <v>3927.9</v>
      </c>
      <c r="AL36" s="72">
        <v>3927.9</v>
      </c>
      <c r="AM36" s="72">
        <v>3927.9</v>
      </c>
      <c r="AN36" s="72">
        <v>281.5</v>
      </c>
      <c r="AO36" s="72">
        <v>281.5</v>
      </c>
      <c r="AP36" s="72">
        <v>1046</v>
      </c>
      <c r="AQ36" s="72">
        <v>1046</v>
      </c>
      <c r="AR36" s="72">
        <v>1046</v>
      </c>
      <c r="AS36" s="72">
        <v>1046</v>
      </c>
      <c r="AT36" s="72">
        <v>281.5</v>
      </c>
      <c r="AU36" s="72">
        <v>3927.9</v>
      </c>
      <c r="AV36" s="72">
        <v>3927.9</v>
      </c>
      <c r="AW36" s="72">
        <v>281.5</v>
      </c>
      <c r="AX36" s="72">
        <v>1046</v>
      </c>
      <c r="AY36" s="72">
        <v>1046</v>
      </c>
      <c r="AZ36" s="73" t="s">
        <v>82</v>
      </c>
      <c r="BA36" s="39"/>
    </row>
    <row r="37" spans="1:53" ht="106.5" customHeight="1">
      <c r="A37" s="78" t="s">
        <v>129</v>
      </c>
      <c r="B37" s="52" t="s">
        <v>130</v>
      </c>
      <c r="C37" s="80" t="s">
        <v>83</v>
      </c>
      <c r="D37" s="79" t="s">
        <v>84</v>
      </c>
      <c r="E37" s="79" t="s">
        <v>85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124" t="s">
        <v>229</v>
      </c>
      <c r="AD37" s="131" t="s">
        <v>198</v>
      </c>
      <c r="AE37" s="124" t="s">
        <v>230</v>
      </c>
      <c r="AF37" s="70" t="s">
        <v>91</v>
      </c>
      <c r="AG37" s="71" t="s">
        <v>228</v>
      </c>
      <c r="AH37" s="72" t="s">
        <v>81</v>
      </c>
      <c r="AI37" s="72" t="s">
        <v>81</v>
      </c>
      <c r="AJ37" s="72">
        <v>500</v>
      </c>
      <c r="AK37" s="72">
        <v>500</v>
      </c>
      <c r="AL37" s="72">
        <v>500</v>
      </c>
      <c r="AM37" s="72">
        <v>500</v>
      </c>
      <c r="AN37" s="72" t="s">
        <v>81</v>
      </c>
      <c r="AO37" s="72" t="s">
        <v>81</v>
      </c>
      <c r="AP37" s="72">
        <v>500</v>
      </c>
      <c r="AQ37" s="72">
        <v>500</v>
      </c>
      <c r="AR37" s="72">
        <v>500</v>
      </c>
      <c r="AS37" s="72">
        <v>500</v>
      </c>
      <c r="AT37" s="72" t="s">
        <v>81</v>
      </c>
      <c r="AU37" s="72">
        <v>500</v>
      </c>
      <c r="AV37" s="72">
        <v>500</v>
      </c>
      <c r="AW37" s="72" t="s">
        <v>81</v>
      </c>
      <c r="AX37" s="72">
        <v>500</v>
      </c>
      <c r="AY37" s="72">
        <v>500</v>
      </c>
      <c r="AZ37" s="73" t="s">
        <v>82</v>
      </c>
      <c r="BA37" s="39"/>
    </row>
    <row r="38" spans="1:53" ht="122.25" customHeight="1">
      <c r="A38" s="130" t="s">
        <v>132</v>
      </c>
      <c r="B38" s="114" t="s">
        <v>133</v>
      </c>
      <c r="C38" s="111" t="s">
        <v>73</v>
      </c>
      <c r="D38" s="111" t="s">
        <v>73</v>
      </c>
      <c r="E38" s="111" t="s">
        <v>73</v>
      </c>
      <c r="F38" s="111" t="s">
        <v>73</v>
      </c>
      <c r="G38" s="111" t="s">
        <v>73</v>
      </c>
      <c r="H38" s="111" t="s">
        <v>73</v>
      </c>
      <c r="I38" s="111" t="s">
        <v>73</v>
      </c>
      <c r="J38" s="111" t="s">
        <v>73</v>
      </c>
      <c r="K38" s="111" t="s">
        <v>73</v>
      </c>
      <c r="L38" s="111" t="s">
        <v>73</v>
      </c>
      <c r="M38" s="111" t="s">
        <v>73</v>
      </c>
      <c r="N38" s="111" t="s">
        <v>73</v>
      </c>
      <c r="O38" s="111" t="s">
        <v>73</v>
      </c>
      <c r="P38" s="111" t="s">
        <v>73</v>
      </c>
      <c r="Q38" s="111" t="s">
        <v>73</v>
      </c>
      <c r="R38" s="111" t="s">
        <v>73</v>
      </c>
      <c r="S38" s="111" t="s">
        <v>73</v>
      </c>
      <c r="T38" s="111" t="s">
        <v>73</v>
      </c>
      <c r="U38" s="111" t="s">
        <v>73</v>
      </c>
      <c r="V38" s="111" t="s">
        <v>73</v>
      </c>
      <c r="W38" s="111" t="s">
        <v>73</v>
      </c>
      <c r="X38" s="111" t="s">
        <v>73</v>
      </c>
      <c r="Y38" s="111" t="s">
        <v>73</v>
      </c>
      <c r="Z38" s="111" t="s">
        <v>73</v>
      </c>
      <c r="AA38" s="111" t="s">
        <v>73</v>
      </c>
      <c r="AB38" s="111" t="s">
        <v>73</v>
      </c>
      <c r="AC38" s="111" t="s">
        <v>73</v>
      </c>
      <c r="AD38" s="111" t="s">
        <v>73</v>
      </c>
      <c r="AE38" s="111" t="s">
        <v>73</v>
      </c>
      <c r="AF38" s="111" t="s">
        <v>73</v>
      </c>
      <c r="AG38" s="111" t="s">
        <v>73</v>
      </c>
      <c r="AH38" s="112">
        <f>SUM(AH39:AH49)</f>
        <v>47391.000000000007</v>
      </c>
      <c r="AI38" s="112">
        <f t="shared" ref="AI38:AZ38" si="2">SUM(AI39:AI49)</f>
        <v>47391.000000000007</v>
      </c>
      <c r="AJ38" s="112">
        <f t="shared" si="2"/>
        <v>66558.399999999994</v>
      </c>
      <c r="AK38" s="112">
        <f t="shared" si="2"/>
        <v>62509.1</v>
      </c>
      <c r="AL38" s="112">
        <f t="shared" si="2"/>
        <v>62509.1</v>
      </c>
      <c r="AM38" s="112">
        <f t="shared" si="2"/>
        <v>62509.1</v>
      </c>
      <c r="AN38" s="112">
        <f t="shared" si="2"/>
        <v>47387.500000000007</v>
      </c>
      <c r="AO38" s="112">
        <f t="shared" si="2"/>
        <v>47387.500000000007</v>
      </c>
      <c r="AP38" s="112">
        <f t="shared" si="2"/>
        <v>64193.5</v>
      </c>
      <c r="AQ38" s="112">
        <f t="shared" si="2"/>
        <v>60204.1</v>
      </c>
      <c r="AR38" s="112">
        <f t="shared" si="2"/>
        <v>60204.1</v>
      </c>
      <c r="AS38" s="112">
        <f t="shared" si="2"/>
        <v>60204.1</v>
      </c>
      <c r="AT38" s="112">
        <f t="shared" si="2"/>
        <v>47391.000000000007</v>
      </c>
      <c r="AU38" s="112">
        <f t="shared" si="2"/>
        <v>66558.399999999994</v>
      </c>
      <c r="AV38" s="112">
        <f t="shared" si="2"/>
        <v>62509.1</v>
      </c>
      <c r="AW38" s="112">
        <f t="shared" si="2"/>
        <v>47387.500000000007</v>
      </c>
      <c r="AX38" s="112">
        <f t="shared" si="2"/>
        <v>64193.5</v>
      </c>
      <c r="AY38" s="112">
        <f t="shared" si="2"/>
        <v>60204.1</v>
      </c>
      <c r="AZ38" s="112">
        <v>0</v>
      </c>
      <c r="BA38" s="39"/>
    </row>
    <row r="39" spans="1:53" ht="105" customHeight="1">
      <c r="A39" s="189" t="s">
        <v>134</v>
      </c>
      <c r="B39" s="233" t="s">
        <v>135</v>
      </c>
      <c r="C39" s="80" t="s">
        <v>83</v>
      </c>
      <c r="D39" s="79" t="s">
        <v>136</v>
      </c>
      <c r="E39" s="79" t="s">
        <v>85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251" t="s">
        <v>137</v>
      </c>
      <c r="X39" s="193" t="s">
        <v>98</v>
      </c>
      <c r="Y39" s="193" t="s">
        <v>138</v>
      </c>
      <c r="Z39" s="62"/>
      <c r="AA39" s="62"/>
      <c r="AB39" s="62"/>
      <c r="AC39" s="156" t="s">
        <v>265</v>
      </c>
      <c r="AD39" s="131" t="s">
        <v>198</v>
      </c>
      <c r="AE39" s="131" t="s">
        <v>233</v>
      </c>
      <c r="AF39" s="70" t="s">
        <v>47</v>
      </c>
      <c r="AG39" s="71" t="s">
        <v>236</v>
      </c>
      <c r="AH39" s="72">
        <v>4488.5</v>
      </c>
      <c r="AI39" s="72">
        <v>4488.5</v>
      </c>
      <c r="AJ39" s="72">
        <v>6240</v>
      </c>
      <c r="AK39" s="72">
        <v>6240</v>
      </c>
      <c r="AL39" s="72">
        <v>6240</v>
      </c>
      <c r="AM39" s="72">
        <v>6240</v>
      </c>
      <c r="AN39" s="72">
        <v>4488.5</v>
      </c>
      <c r="AO39" s="72">
        <v>4488.5</v>
      </c>
      <c r="AP39" s="72">
        <v>6240</v>
      </c>
      <c r="AQ39" s="72">
        <v>6240</v>
      </c>
      <c r="AR39" s="72">
        <v>6240</v>
      </c>
      <c r="AS39" s="72">
        <v>6240</v>
      </c>
      <c r="AT39" s="72">
        <v>4488.5</v>
      </c>
      <c r="AU39" s="72">
        <v>6240</v>
      </c>
      <c r="AV39" s="72">
        <v>6240</v>
      </c>
      <c r="AW39" s="72">
        <v>4488.5</v>
      </c>
      <c r="AX39" s="72">
        <v>6240</v>
      </c>
      <c r="AY39" s="126">
        <v>6240</v>
      </c>
      <c r="AZ39" s="148" t="s">
        <v>82</v>
      </c>
      <c r="BA39" s="39"/>
    </row>
    <row r="40" spans="1:53" ht="101.25" customHeight="1">
      <c r="A40" s="249"/>
      <c r="B40" s="250"/>
      <c r="C40" s="63" t="s">
        <v>83</v>
      </c>
      <c r="D40" s="84" t="s">
        <v>136</v>
      </c>
      <c r="E40" s="84" t="s">
        <v>85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252"/>
      <c r="X40" s="253"/>
      <c r="Y40" s="253"/>
      <c r="Z40" s="60"/>
      <c r="AA40" s="60"/>
      <c r="AB40" s="60"/>
      <c r="AC40" s="254" t="s">
        <v>266</v>
      </c>
      <c r="AD40" s="256" t="s">
        <v>198</v>
      </c>
      <c r="AE40" s="256" t="s">
        <v>267</v>
      </c>
      <c r="AF40" s="132" t="s">
        <v>47</v>
      </c>
      <c r="AG40" s="84" t="s">
        <v>231</v>
      </c>
      <c r="AH40" s="85" t="s">
        <v>81</v>
      </c>
      <c r="AI40" s="85" t="s">
        <v>81</v>
      </c>
      <c r="AJ40" s="85">
        <v>2563.9</v>
      </c>
      <c r="AK40" s="85" t="s">
        <v>81</v>
      </c>
      <c r="AL40" s="85" t="s">
        <v>81</v>
      </c>
      <c r="AM40" s="85" t="s">
        <v>81</v>
      </c>
      <c r="AN40" s="85" t="s">
        <v>81</v>
      </c>
      <c r="AO40" s="85" t="s">
        <v>81</v>
      </c>
      <c r="AP40" s="85">
        <v>2563.9</v>
      </c>
      <c r="AQ40" s="85" t="s">
        <v>81</v>
      </c>
      <c r="AR40" s="85" t="s">
        <v>81</v>
      </c>
      <c r="AS40" s="85" t="s">
        <v>81</v>
      </c>
      <c r="AT40" s="85" t="s">
        <v>81</v>
      </c>
      <c r="AU40" s="85">
        <v>2563.9</v>
      </c>
      <c r="AV40" s="85" t="s">
        <v>81</v>
      </c>
      <c r="AW40" s="85" t="s">
        <v>81</v>
      </c>
      <c r="AX40" s="85">
        <v>2563.9</v>
      </c>
      <c r="AY40" s="85" t="s">
        <v>81</v>
      </c>
      <c r="AZ40" s="97" t="s">
        <v>82</v>
      </c>
      <c r="BA40" s="39"/>
    </row>
    <row r="41" spans="1:53" ht="105" customHeight="1">
      <c r="A41" s="249"/>
      <c r="B41" s="250"/>
      <c r="C41" s="63" t="s">
        <v>83</v>
      </c>
      <c r="D41" s="84" t="s">
        <v>136</v>
      </c>
      <c r="E41" s="84" t="s">
        <v>85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252"/>
      <c r="X41" s="253"/>
      <c r="Y41" s="253"/>
      <c r="Z41" s="60"/>
      <c r="AA41" s="60"/>
      <c r="AB41" s="60"/>
      <c r="AC41" s="255"/>
      <c r="AD41" s="257"/>
      <c r="AE41" s="257"/>
      <c r="AF41" s="132" t="s">
        <v>47</v>
      </c>
      <c r="AG41" s="84" t="s">
        <v>232</v>
      </c>
      <c r="AH41" s="85">
        <v>13963.4</v>
      </c>
      <c r="AI41" s="85">
        <v>13963.4</v>
      </c>
      <c r="AJ41" s="85">
        <v>13745.2</v>
      </c>
      <c r="AK41" s="85">
        <v>16128.1</v>
      </c>
      <c r="AL41" s="85">
        <v>16128.1</v>
      </c>
      <c r="AM41" s="85">
        <v>16128.1</v>
      </c>
      <c r="AN41" s="85">
        <v>13963.4</v>
      </c>
      <c r="AO41" s="85">
        <v>13963.4</v>
      </c>
      <c r="AP41" s="85">
        <v>13740.2</v>
      </c>
      <c r="AQ41" s="85">
        <v>16123.1</v>
      </c>
      <c r="AR41" s="85">
        <v>16123.1</v>
      </c>
      <c r="AS41" s="85">
        <v>16123.1</v>
      </c>
      <c r="AT41" s="85">
        <v>13963.4</v>
      </c>
      <c r="AU41" s="85">
        <v>13745.2</v>
      </c>
      <c r="AV41" s="85">
        <v>16128.1</v>
      </c>
      <c r="AW41" s="85">
        <v>13963.4</v>
      </c>
      <c r="AX41" s="85">
        <v>13740.2</v>
      </c>
      <c r="AY41" s="85">
        <v>16123.1</v>
      </c>
      <c r="AZ41" s="147" t="s">
        <v>82</v>
      </c>
      <c r="BA41" s="39"/>
    </row>
    <row r="42" spans="1:53" ht="105" customHeight="1">
      <c r="A42" s="249"/>
      <c r="B42" s="250"/>
      <c r="C42" s="63" t="s">
        <v>83</v>
      </c>
      <c r="D42" s="84" t="s">
        <v>136</v>
      </c>
      <c r="E42" s="84" t="s">
        <v>85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255"/>
      <c r="AD42" s="257"/>
      <c r="AE42" s="257"/>
      <c r="AF42" s="132" t="s">
        <v>47</v>
      </c>
      <c r="AG42" s="84" t="s">
        <v>234</v>
      </c>
      <c r="AH42" s="85">
        <v>2676.7</v>
      </c>
      <c r="AI42" s="85">
        <v>2676.7</v>
      </c>
      <c r="AJ42" s="85">
        <v>9213</v>
      </c>
      <c r="AK42" s="85">
        <v>5785</v>
      </c>
      <c r="AL42" s="85">
        <v>5785</v>
      </c>
      <c r="AM42" s="85">
        <v>5785</v>
      </c>
      <c r="AN42" s="85">
        <v>2676.7</v>
      </c>
      <c r="AO42" s="85">
        <v>2676.7</v>
      </c>
      <c r="AP42" s="85">
        <v>8903</v>
      </c>
      <c r="AQ42" s="85">
        <v>5485</v>
      </c>
      <c r="AR42" s="85">
        <v>5485</v>
      </c>
      <c r="AS42" s="85">
        <v>5485</v>
      </c>
      <c r="AT42" s="85">
        <v>2676.7</v>
      </c>
      <c r="AU42" s="85">
        <v>9213</v>
      </c>
      <c r="AV42" s="85">
        <v>5785</v>
      </c>
      <c r="AW42" s="85">
        <v>2676.7</v>
      </c>
      <c r="AX42" s="85">
        <v>8903</v>
      </c>
      <c r="AY42" s="85">
        <v>5485</v>
      </c>
      <c r="AZ42" s="147" t="s">
        <v>82</v>
      </c>
      <c r="BA42" s="39"/>
    </row>
    <row r="43" spans="1:53" ht="159" customHeight="1">
      <c r="A43" s="249"/>
      <c r="B43" s="250"/>
      <c r="C43" s="63" t="s">
        <v>83</v>
      </c>
      <c r="D43" s="84" t="s">
        <v>136</v>
      </c>
      <c r="E43" s="84" t="s">
        <v>85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258" t="s">
        <v>237</v>
      </c>
      <c r="AD43" s="133" t="s">
        <v>198</v>
      </c>
      <c r="AE43" s="133" t="s">
        <v>238</v>
      </c>
      <c r="AF43" s="132" t="s">
        <v>47</v>
      </c>
      <c r="AG43" s="84" t="s">
        <v>235</v>
      </c>
      <c r="AH43" s="85">
        <v>75.7</v>
      </c>
      <c r="AI43" s="85">
        <v>75.7</v>
      </c>
      <c r="AJ43" s="85">
        <v>20</v>
      </c>
      <c r="AK43" s="85">
        <v>20</v>
      </c>
      <c r="AL43" s="85">
        <v>20</v>
      </c>
      <c r="AM43" s="85">
        <v>20</v>
      </c>
      <c r="AN43" s="85">
        <v>75.7</v>
      </c>
      <c r="AO43" s="85">
        <v>75.7</v>
      </c>
      <c r="AP43" s="85">
        <v>20</v>
      </c>
      <c r="AQ43" s="85">
        <v>20</v>
      </c>
      <c r="AR43" s="85">
        <v>20</v>
      </c>
      <c r="AS43" s="85">
        <v>20</v>
      </c>
      <c r="AT43" s="85">
        <v>75.7</v>
      </c>
      <c r="AU43" s="85">
        <v>20</v>
      </c>
      <c r="AV43" s="85">
        <v>20</v>
      </c>
      <c r="AW43" s="85">
        <v>75.7</v>
      </c>
      <c r="AX43" s="85">
        <v>20</v>
      </c>
      <c r="AY43" s="85">
        <v>20</v>
      </c>
      <c r="AZ43" s="147" t="s">
        <v>82</v>
      </c>
      <c r="BA43" s="39"/>
    </row>
    <row r="44" spans="1:53" ht="106.5" customHeight="1">
      <c r="A44" s="189" t="s">
        <v>139</v>
      </c>
      <c r="B44" s="233" t="s">
        <v>140</v>
      </c>
      <c r="C44" s="61" t="s">
        <v>83</v>
      </c>
      <c r="D44" s="79" t="s">
        <v>141</v>
      </c>
      <c r="E44" s="79" t="s">
        <v>85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82"/>
      <c r="AC44" s="138" t="s">
        <v>242</v>
      </c>
      <c r="AD44" s="136" t="s">
        <v>198</v>
      </c>
      <c r="AE44" s="136" t="s">
        <v>243</v>
      </c>
      <c r="AF44" s="83" t="s">
        <v>47</v>
      </c>
      <c r="AG44" s="71" t="s">
        <v>241</v>
      </c>
      <c r="AH44" s="72">
        <v>7245.9</v>
      </c>
      <c r="AI44" s="72">
        <v>7245.9</v>
      </c>
      <c r="AJ44" s="72">
        <v>5708</v>
      </c>
      <c r="AK44" s="72">
        <v>5708</v>
      </c>
      <c r="AL44" s="72">
        <v>5708</v>
      </c>
      <c r="AM44" s="72">
        <v>5708</v>
      </c>
      <c r="AN44" s="72">
        <v>7245.9</v>
      </c>
      <c r="AO44" s="72">
        <v>7245.9</v>
      </c>
      <c r="AP44" s="72">
        <v>5708</v>
      </c>
      <c r="AQ44" s="72">
        <v>5708</v>
      </c>
      <c r="AR44" s="72">
        <v>5708</v>
      </c>
      <c r="AS44" s="72">
        <v>5708</v>
      </c>
      <c r="AT44" s="72">
        <v>7245.9</v>
      </c>
      <c r="AU44" s="72">
        <v>5708</v>
      </c>
      <c r="AV44" s="72">
        <v>5708</v>
      </c>
      <c r="AW44" s="72">
        <v>7245.9</v>
      </c>
      <c r="AX44" s="72">
        <v>5708</v>
      </c>
      <c r="AY44" s="72">
        <v>5708</v>
      </c>
      <c r="AZ44" s="73" t="s">
        <v>260</v>
      </c>
      <c r="BA44" s="39"/>
    </row>
    <row r="45" spans="1:53" ht="104.25" customHeight="1">
      <c r="A45" s="190"/>
      <c r="B45" s="234"/>
      <c r="C45" s="63" t="s">
        <v>83</v>
      </c>
      <c r="D45" s="84" t="s">
        <v>141</v>
      </c>
      <c r="E45" s="84" t="s">
        <v>85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135"/>
      <c r="AC45" s="139" t="s">
        <v>244</v>
      </c>
      <c r="AD45" s="140" t="s">
        <v>198</v>
      </c>
      <c r="AE45" s="140" t="s">
        <v>245</v>
      </c>
      <c r="AF45" s="137" t="s">
        <v>47</v>
      </c>
      <c r="AG45" s="84" t="s">
        <v>234</v>
      </c>
      <c r="AH45" s="85">
        <v>15946.6</v>
      </c>
      <c r="AI45" s="85">
        <v>15946.6</v>
      </c>
      <c r="AJ45" s="85">
        <v>23150</v>
      </c>
      <c r="AK45" s="85">
        <v>24748</v>
      </c>
      <c r="AL45" s="85">
        <v>24748</v>
      </c>
      <c r="AM45" s="85">
        <v>24748</v>
      </c>
      <c r="AN45" s="85">
        <v>15943.1</v>
      </c>
      <c r="AO45" s="85">
        <v>15943.1</v>
      </c>
      <c r="AP45" s="85">
        <v>21100.1</v>
      </c>
      <c r="AQ45" s="85">
        <v>22748</v>
      </c>
      <c r="AR45" s="85">
        <v>22748</v>
      </c>
      <c r="AS45" s="85">
        <v>22748</v>
      </c>
      <c r="AT45" s="85">
        <v>15946.6</v>
      </c>
      <c r="AU45" s="85">
        <v>23150</v>
      </c>
      <c r="AV45" s="85">
        <v>24748</v>
      </c>
      <c r="AW45" s="85">
        <v>15943.1</v>
      </c>
      <c r="AX45" s="85">
        <v>21100.1</v>
      </c>
      <c r="AY45" s="85">
        <v>22748</v>
      </c>
      <c r="AZ45" s="147" t="s">
        <v>261</v>
      </c>
      <c r="BA45" s="39"/>
    </row>
    <row r="46" spans="1:53" ht="107.25" customHeight="1">
      <c r="A46" s="51" t="s">
        <v>142</v>
      </c>
      <c r="B46" s="52" t="s">
        <v>143</v>
      </c>
      <c r="C46" s="61" t="s">
        <v>83</v>
      </c>
      <c r="D46" s="79" t="s">
        <v>144</v>
      </c>
      <c r="E46" s="79" t="s">
        <v>85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119" t="s">
        <v>246</v>
      </c>
      <c r="AD46" s="119" t="s">
        <v>247</v>
      </c>
      <c r="AE46" s="119" t="s">
        <v>248</v>
      </c>
      <c r="AF46" s="70" t="s">
        <v>47</v>
      </c>
      <c r="AG46" s="71" t="s">
        <v>145</v>
      </c>
      <c r="AH46" s="72">
        <v>1247.4000000000001</v>
      </c>
      <c r="AI46" s="72">
        <v>1247.4000000000001</v>
      </c>
      <c r="AJ46" s="72">
        <v>200</v>
      </c>
      <c r="AK46" s="72">
        <v>200</v>
      </c>
      <c r="AL46" s="72">
        <v>200</v>
      </c>
      <c r="AM46" s="72">
        <v>200</v>
      </c>
      <c r="AN46" s="72">
        <v>1247.4000000000001</v>
      </c>
      <c r="AO46" s="72">
        <v>1247.4000000000001</v>
      </c>
      <c r="AP46" s="72">
        <v>200</v>
      </c>
      <c r="AQ46" s="72">
        <v>200</v>
      </c>
      <c r="AR46" s="72">
        <v>200</v>
      </c>
      <c r="AS46" s="72">
        <v>200</v>
      </c>
      <c r="AT46" s="72">
        <v>1247.4000000000001</v>
      </c>
      <c r="AU46" s="72">
        <v>200</v>
      </c>
      <c r="AV46" s="72">
        <v>200</v>
      </c>
      <c r="AW46" s="72">
        <v>1247.4000000000001</v>
      </c>
      <c r="AX46" s="72">
        <v>200</v>
      </c>
      <c r="AY46" s="72">
        <v>200</v>
      </c>
      <c r="AZ46" s="73" t="s">
        <v>146</v>
      </c>
      <c r="BA46" s="39"/>
    </row>
    <row r="47" spans="1:53" ht="113.25" customHeight="1">
      <c r="A47" s="51" t="s">
        <v>147</v>
      </c>
      <c r="B47" s="52" t="s">
        <v>148</v>
      </c>
      <c r="C47" s="61" t="s">
        <v>83</v>
      </c>
      <c r="D47" s="79" t="s">
        <v>149</v>
      </c>
      <c r="E47" s="79" t="s">
        <v>85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124" t="s">
        <v>249</v>
      </c>
      <c r="AD47" s="131" t="s">
        <v>217</v>
      </c>
      <c r="AE47" s="131" t="s">
        <v>208</v>
      </c>
      <c r="AF47" s="70" t="s">
        <v>119</v>
      </c>
      <c r="AG47" s="71" t="s">
        <v>150</v>
      </c>
      <c r="AH47" s="72" t="s">
        <v>81</v>
      </c>
      <c r="AI47" s="72" t="s">
        <v>81</v>
      </c>
      <c r="AJ47" s="72" t="s">
        <v>81</v>
      </c>
      <c r="AK47" s="72">
        <v>1830</v>
      </c>
      <c r="AL47" s="72">
        <v>1830</v>
      </c>
      <c r="AM47" s="72">
        <v>1830</v>
      </c>
      <c r="AN47" s="72" t="s">
        <v>81</v>
      </c>
      <c r="AO47" s="72" t="s">
        <v>81</v>
      </c>
      <c r="AP47" s="72" t="s">
        <v>81</v>
      </c>
      <c r="AQ47" s="72">
        <v>1830</v>
      </c>
      <c r="AR47" s="72">
        <v>1830</v>
      </c>
      <c r="AS47" s="72">
        <v>1830</v>
      </c>
      <c r="AT47" s="72" t="s">
        <v>81</v>
      </c>
      <c r="AU47" s="72" t="s">
        <v>81</v>
      </c>
      <c r="AV47" s="72">
        <v>1830</v>
      </c>
      <c r="AW47" s="72" t="s">
        <v>81</v>
      </c>
      <c r="AX47" s="72" t="s">
        <v>81</v>
      </c>
      <c r="AY47" s="72">
        <v>1830</v>
      </c>
      <c r="AZ47" s="73" t="s">
        <v>82</v>
      </c>
      <c r="BA47" s="39"/>
    </row>
    <row r="48" spans="1:53" ht="118.5" customHeight="1">
      <c r="A48" s="189" t="s">
        <v>151</v>
      </c>
      <c r="B48" s="233" t="s">
        <v>152</v>
      </c>
      <c r="C48" s="61" t="s">
        <v>83</v>
      </c>
      <c r="D48" s="79" t="s">
        <v>153</v>
      </c>
      <c r="E48" s="79" t="s">
        <v>85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259" t="s">
        <v>239</v>
      </c>
      <c r="AD48" s="131" t="s">
        <v>252</v>
      </c>
      <c r="AE48" s="131" t="s">
        <v>210</v>
      </c>
      <c r="AF48" s="70" t="s">
        <v>119</v>
      </c>
      <c r="AG48" s="71" t="s">
        <v>206</v>
      </c>
      <c r="AH48" s="72">
        <v>1746.8</v>
      </c>
      <c r="AI48" s="72">
        <v>1746.8</v>
      </c>
      <c r="AJ48" s="72">
        <v>5431.3</v>
      </c>
      <c r="AK48" s="72">
        <v>1800</v>
      </c>
      <c r="AL48" s="72">
        <v>1800</v>
      </c>
      <c r="AM48" s="72">
        <v>1800</v>
      </c>
      <c r="AN48" s="72">
        <v>1746.8</v>
      </c>
      <c r="AO48" s="72">
        <v>1746.8</v>
      </c>
      <c r="AP48" s="72">
        <v>5431.3</v>
      </c>
      <c r="AQ48" s="72">
        <v>1800</v>
      </c>
      <c r="AR48" s="72">
        <v>1800</v>
      </c>
      <c r="AS48" s="72">
        <v>1800</v>
      </c>
      <c r="AT48" s="72">
        <v>1746.8</v>
      </c>
      <c r="AU48" s="72">
        <v>5431.3</v>
      </c>
      <c r="AV48" s="72">
        <v>1800</v>
      </c>
      <c r="AW48" s="72">
        <v>1746.8</v>
      </c>
      <c r="AX48" s="72">
        <v>5431.3</v>
      </c>
      <c r="AY48" s="72">
        <v>1800</v>
      </c>
      <c r="AZ48" s="73" t="s">
        <v>260</v>
      </c>
      <c r="BA48" s="39"/>
    </row>
    <row r="49" spans="1:71" ht="104.25" customHeight="1">
      <c r="A49" s="190"/>
      <c r="B49" s="234"/>
      <c r="C49" s="63" t="s">
        <v>83</v>
      </c>
      <c r="D49" s="84" t="s">
        <v>153</v>
      </c>
      <c r="E49" s="84" t="s">
        <v>85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134" t="s">
        <v>250</v>
      </c>
      <c r="AD49" s="134" t="s">
        <v>217</v>
      </c>
      <c r="AE49" s="134" t="s">
        <v>251</v>
      </c>
      <c r="AF49" s="132" t="s">
        <v>119</v>
      </c>
      <c r="AG49" s="84" t="s">
        <v>234</v>
      </c>
      <c r="AH49" s="85" t="s">
        <v>81</v>
      </c>
      <c r="AI49" s="85" t="s">
        <v>81</v>
      </c>
      <c r="AJ49" s="85">
        <v>287</v>
      </c>
      <c r="AK49" s="85">
        <v>50</v>
      </c>
      <c r="AL49" s="85">
        <v>50</v>
      </c>
      <c r="AM49" s="85">
        <v>50</v>
      </c>
      <c r="AN49" s="85" t="s">
        <v>81</v>
      </c>
      <c r="AO49" s="85" t="s">
        <v>81</v>
      </c>
      <c r="AP49" s="85">
        <v>287</v>
      </c>
      <c r="AQ49" s="85">
        <v>50</v>
      </c>
      <c r="AR49" s="85">
        <v>50</v>
      </c>
      <c r="AS49" s="85">
        <v>50</v>
      </c>
      <c r="AT49" s="85" t="s">
        <v>81</v>
      </c>
      <c r="AU49" s="85">
        <v>287</v>
      </c>
      <c r="AV49" s="85">
        <v>50</v>
      </c>
      <c r="AW49" s="85" t="s">
        <v>81</v>
      </c>
      <c r="AX49" s="85">
        <v>287</v>
      </c>
      <c r="AY49" s="85">
        <v>50</v>
      </c>
      <c r="AZ49" s="147" t="s">
        <v>261</v>
      </c>
      <c r="BA49" s="39"/>
    </row>
    <row r="50" spans="1:71" ht="84" customHeight="1">
      <c r="A50" s="64" t="s">
        <v>154</v>
      </c>
      <c r="B50" s="65" t="s">
        <v>155</v>
      </c>
      <c r="C50" s="111" t="s">
        <v>73</v>
      </c>
      <c r="D50" s="111" t="s">
        <v>73</v>
      </c>
      <c r="E50" s="111" t="s">
        <v>73</v>
      </c>
      <c r="F50" s="111" t="s">
        <v>73</v>
      </c>
      <c r="G50" s="111" t="s">
        <v>73</v>
      </c>
      <c r="H50" s="111" t="s">
        <v>73</v>
      </c>
      <c r="I50" s="111" t="s">
        <v>73</v>
      </c>
      <c r="J50" s="111" t="s">
        <v>73</v>
      </c>
      <c r="K50" s="111" t="s">
        <v>73</v>
      </c>
      <c r="L50" s="111" t="s">
        <v>73</v>
      </c>
      <c r="M50" s="111" t="s">
        <v>73</v>
      </c>
      <c r="N50" s="111" t="s">
        <v>73</v>
      </c>
      <c r="O50" s="111" t="s">
        <v>73</v>
      </c>
      <c r="P50" s="111" t="s">
        <v>73</v>
      </c>
      <c r="Q50" s="111" t="s">
        <v>73</v>
      </c>
      <c r="R50" s="111" t="s">
        <v>73</v>
      </c>
      <c r="S50" s="111" t="s">
        <v>73</v>
      </c>
      <c r="T50" s="111" t="s">
        <v>73</v>
      </c>
      <c r="U50" s="111" t="s">
        <v>73</v>
      </c>
      <c r="V50" s="111" t="s">
        <v>73</v>
      </c>
      <c r="W50" s="111" t="s">
        <v>73</v>
      </c>
      <c r="X50" s="111" t="s">
        <v>73</v>
      </c>
      <c r="Y50" s="111" t="s">
        <v>73</v>
      </c>
      <c r="Z50" s="111" t="s">
        <v>73</v>
      </c>
      <c r="AA50" s="111" t="s">
        <v>73</v>
      </c>
      <c r="AB50" s="111" t="s">
        <v>73</v>
      </c>
      <c r="AC50" s="111" t="s">
        <v>73</v>
      </c>
      <c r="AD50" s="111" t="s">
        <v>73</v>
      </c>
      <c r="AE50" s="111" t="s">
        <v>73</v>
      </c>
      <c r="AF50" s="111" t="s">
        <v>73</v>
      </c>
      <c r="AG50" s="111" t="s">
        <v>73</v>
      </c>
      <c r="AH50" s="112">
        <v>1100.7</v>
      </c>
      <c r="AI50" s="112">
        <v>1100.7</v>
      </c>
      <c r="AJ50" s="112">
        <v>645</v>
      </c>
      <c r="AK50" s="112" t="s">
        <v>81</v>
      </c>
      <c r="AL50" s="112" t="s">
        <v>81</v>
      </c>
      <c r="AM50" s="112" t="s">
        <v>81</v>
      </c>
      <c r="AN50" s="112">
        <v>1100.7</v>
      </c>
      <c r="AO50" s="112">
        <v>1100.7</v>
      </c>
      <c r="AP50" s="112">
        <v>645</v>
      </c>
      <c r="AQ50" s="112" t="s">
        <v>81</v>
      </c>
      <c r="AR50" s="112" t="s">
        <v>81</v>
      </c>
      <c r="AS50" s="112" t="s">
        <v>81</v>
      </c>
      <c r="AT50" s="112">
        <v>1100.7</v>
      </c>
      <c r="AU50" s="112">
        <v>645</v>
      </c>
      <c r="AV50" s="112" t="s">
        <v>81</v>
      </c>
      <c r="AW50" s="112">
        <v>1100.7</v>
      </c>
      <c r="AX50" s="112">
        <v>645</v>
      </c>
      <c r="AY50" s="112" t="s">
        <v>81</v>
      </c>
      <c r="AZ50" s="113"/>
      <c r="BA50" s="141"/>
      <c r="BB50" s="142"/>
      <c r="BC50" s="142"/>
    </row>
    <row r="51" spans="1:71" ht="78" customHeight="1">
      <c r="A51" s="64" t="s">
        <v>156</v>
      </c>
      <c r="B51" s="65" t="s">
        <v>157</v>
      </c>
      <c r="C51" s="111" t="s">
        <v>73</v>
      </c>
      <c r="D51" s="111" t="s">
        <v>73</v>
      </c>
      <c r="E51" s="111" t="s">
        <v>73</v>
      </c>
      <c r="F51" s="111" t="s">
        <v>73</v>
      </c>
      <c r="G51" s="111" t="s">
        <v>73</v>
      </c>
      <c r="H51" s="111" t="s">
        <v>73</v>
      </c>
      <c r="I51" s="111" t="s">
        <v>73</v>
      </c>
      <c r="J51" s="111" t="s">
        <v>73</v>
      </c>
      <c r="K51" s="111" t="s">
        <v>73</v>
      </c>
      <c r="L51" s="111" t="s">
        <v>73</v>
      </c>
      <c r="M51" s="111" t="s">
        <v>73</v>
      </c>
      <c r="N51" s="111" t="s">
        <v>73</v>
      </c>
      <c r="O51" s="111" t="s">
        <v>73</v>
      </c>
      <c r="P51" s="111" t="s">
        <v>73</v>
      </c>
      <c r="Q51" s="111" t="s">
        <v>73</v>
      </c>
      <c r="R51" s="111" t="s">
        <v>73</v>
      </c>
      <c r="S51" s="111" t="s">
        <v>73</v>
      </c>
      <c r="T51" s="111" t="s">
        <v>73</v>
      </c>
      <c r="U51" s="111" t="s">
        <v>73</v>
      </c>
      <c r="V51" s="111" t="s">
        <v>73</v>
      </c>
      <c r="W51" s="111" t="s">
        <v>73</v>
      </c>
      <c r="X51" s="111" t="s">
        <v>73</v>
      </c>
      <c r="Y51" s="111" t="s">
        <v>73</v>
      </c>
      <c r="Z51" s="111" t="s">
        <v>73</v>
      </c>
      <c r="AA51" s="111" t="s">
        <v>73</v>
      </c>
      <c r="AB51" s="111" t="s">
        <v>73</v>
      </c>
      <c r="AC51" s="111" t="s">
        <v>73</v>
      </c>
      <c r="AD51" s="111" t="s">
        <v>73</v>
      </c>
      <c r="AE51" s="111" t="s">
        <v>73</v>
      </c>
      <c r="AF51" s="111" t="s">
        <v>73</v>
      </c>
      <c r="AG51" s="111" t="s">
        <v>73</v>
      </c>
      <c r="AH51" s="112">
        <v>1100.7</v>
      </c>
      <c r="AI51" s="112">
        <v>1100.7</v>
      </c>
      <c r="AJ51" s="112">
        <v>645</v>
      </c>
      <c r="AK51" s="112" t="s">
        <v>81</v>
      </c>
      <c r="AL51" s="112" t="s">
        <v>81</v>
      </c>
      <c r="AM51" s="112" t="s">
        <v>81</v>
      </c>
      <c r="AN51" s="112">
        <v>1100.7</v>
      </c>
      <c r="AO51" s="112">
        <v>1100.7</v>
      </c>
      <c r="AP51" s="112">
        <v>645</v>
      </c>
      <c r="AQ51" s="112" t="s">
        <v>81</v>
      </c>
      <c r="AR51" s="112" t="s">
        <v>81</v>
      </c>
      <c r="AS51" s="112" t="s">
        <v>81</v>
      </c>
      <c r="AT51" s="112">
        <v>1100.7</v>
      </c>
      <c r="AU51" s="112">
        <v>645</v>
      </c>
      <c r="AV51" s="112" t="s">
        <v>81</v>
      </c>
      <c r="AW51" s="112">
        <v>1100.7</v>
      </c>
      <c r="AX51" s="112">
        <v>645</v>
      </c>
      <c r="AY51" s="112" t="s">
        <v>81</v>
      </c>
      <c r="AZ51" s="113"/>
      <c r="BA51" s="141"/>
      <c r="BB51" s="142"/>
      <c r="BC51" s="142"/>
    </row>
    <row r="52" spans="1:71" ht="120" customHeight="1">
      <c r="A52" s="78" t="s">
        <v>158</v>
      </c>
      <c r="B52" s="52" t="s">
        <v>159</v>
      </c>
      <c r="C52" s="154" t="s">
        <v>83</v>
      </c>
      <c r="D52" s="153" t="s">
        <v>160</v>
      </c>
      <c r="E52" s="153" t="s">
        <v>85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259" t="s">
        <v>239</v>
      </c>
      <c r="AD52" s="124" t="s">
        <v>240</v>
      </c>
      <c r="AE52" s="124" t="s">
        <v>210</v>
      </c>
      <c r="AF52" s="70" t="s">
        <v>161</v>
      </c>
      <c r="AG52" s="155" t="s">
        <v>162</v>
      </c>
      <c r="AH52" s="72">
        <v>1100.7</v>
      </c>
      <c r="AI52" s="72">
        <v>1100.7</v>
      </c>
      <c r="AJ52" s="72">
        <v>645</v>
      </c>
      <c r="AK52" s="72" t="s">
        <v>81</v>
      </c>
      <c r="AL52" s="72" t="s">
        <v>81</v>
      </c>
      <c r="AM52" s="72" t="s">
        <v>81</v>
      </c>
      <c r="AN52" s="72">
        <v>1100.7</v>
      </c>
      <c r="AO52" s="72">
        <v>1100.7</v>
      </c>
      <c r="AP52" s="72">
        <v>645</v>
      </c>
      <c r="AQ52" s="72" t="s">
        <v>81</v>
      </c>
      <c r="AR52" s="72" t="s">
        <v>81</v>
      </c>
      <c r="AS52" s="72" t="s">
        <v>81</v>
      </c>
      <c r="AT52" s="72">
        <v>1100.7</v>
      </c>
      <c r="AU52" s="72">
        <v>645</v>
      </c>
      <c r="AV52" s="72" t="s">
        <v>81</v>
      </c>
      <c r="AW52" s="72">
        <v>1100.7</v>
      </c>
      <c r="AX52" s="72">
        <v>645</v>
      </c>
      <c r="AY52" s="72" t="s">
        <v>81</v>
      </c>
      <c r="AZ52" s="73" t="s">
        <v>261</v>
      </c>
      <c r="BA52" s="39"/>
    </row>
    <row r="53" spans="1:71" ht="108" customHeight="1">
      <c r="A53" s="64" t="s">
        <v>163</v>
      </c>
      <c r="B53" s="65" t="s">
        <v>164</v>
      </c>
      <c r="C53" s="111" t="s">
        <v>73</v>
      </c>
      <c r="D53" s="111" t="s">
        <v>73</v>
      </c>
      <c r="E53" s="111" t="s">
        <v>73</v>
      </c>
      <c r="F53" s="111" t="s">
        <v>73</v>
      </c>
      <c r="G53" s="111" t="s">
        <v>73</v>
      </c>
      <c r="H53" s="111" t="s">
        <v>73</v>
      </c>
      <c r="I53" s="111" t="s">
        <v>73</v>
      </c>
      <c r="J53" s="111" t="s">
        <v>73</v>
      </c>
      <c r="K53" s="111" t="s">
        <v>73</v>
      </c>
      <c r="L53" s="111" t="s">
        <v>73</v>
      </c>
      <c r="M53" s="111" t="s">
        <v>73</v>
      </c>
      <c r="N53" s="111" t="s">
        <v>73</v>
      </c>
      <c r="O53" s="111" t="s">
        <v>73</v>
      </c>
      <c r="P53" s="111" t="s">
        <v>73</v>
      </c>
      <c r="Q53" s="111" t="s">
        <v>73</v>
      </c>
      <c r="R53" s="111" t="s">
        <v>73</v>
      </c>
      <c r="S53" s="111" t="s">
        <v>73</v>
      </c>
      <c r="T53" s="111" t="s">
        <v>73</v>
      </c>
      <c r="U53" s="111" t="s">
        <v>73</v>
      </c>
      <c r="V53" s="111" t="s">
        <v>73</v>
      </c>
      <c r="W53" s="111" t="s">
        <v>73</v>
      </c>
      <c r="X53" s="111" t="s">
        <v>73</v>
      </c>
      <c r="Y53" s="111" t="s">
        <v>73</v>
      </c>
      <c r="Z53" s="111" t="s">
        <v>73</v>
      </c>
      <c r="AA53" s="111" t="s">
        <v>73</v>
      </c>
      <c r="AB53" s="111" t="s">
        <v>73</v>
      </c>
      <c r="AC53" s="111" t="s">
        <v>73</v>
      </c>
      <c r="AD53" s="111" t="s">
        <v>73</v>
      </c>
      <c r="AE53" s="111" t="s">
        <v>73</v>
      </c>
      <c r="AF53" s="111" t="s">
        <v>73</v>
      </c>
      <c r="AG53" s="111" t="s">
        <v>73</v>
      </c>
      <c r="AH53" s="112">
        <v>1154.3</v>
      </c>
      <c r="AI53" s="112">
        <v>1154.3</v>
      </c>
      <c r="AJ53" s="112">
        <v>1261.4000000000001</v>
      </c>
      <c r="AK53" s="112">
        <v>1261.4000000000001</v>
      </c>
      <c r="AL53" s="112">
        <v>1261.4000000000001</v>
      </c>
      <c r="AM53" s="112" t="s">
        <v>81</v>
      </c>
      <c r="AN53" s="112">
        <v>1154.3</v>
      </c>
      <c r="AO53" s="112">
        <v>1154.3</v>
      </c>
      <c r="AP53" s="112">
        <v>1261.4000000000001</v>
      </c>
      <c r="AQ53" s="112">
        <v>1261.4000000000001</v>
      </c>
      <c r="AR53" s="112">
        <v>1261.4000000000001</v>
      </c>
      <c r="AS53" s="112" t="s">
        <v>81</v>
      </c>
      <c r="AT53" s="112">
        <v>1154.3</v>
      </c>
      <c r="AU53" s="112">
        <v>1261.4000000000001</v>
      </c>
      <c r="AV53" s="112">
        <v>1261.4000000000001</v>
      </c>
      <c r="AW53" s="112">
        <v>1154.3</v>
      </c>
      <c r="AX53" s="112">
        <v>1261.4000000000001</v>
      </c>
      <c r="AY53" s="112">
        <v>1261.4000000000001</v>
      </c>
      <c r="AZ53" s="113"/>
      <c r="BA53" s="39"/>
    </row>
    <row r="54" spans="1:71" ht="54" customHeight="1">
      <c r="A54" s="64" t="s">
        <v>165</v>
      </c>
      <c r="B54" s="65" t="s">
        <v>166</v>
      </c>
      <c r="C54" s="111" t="s">
        <v>73</v>
      </c>
      <c r="D54" s="111" t="s">
        <v>73</v>
      </c>
      <c r="E54" s="111" t="s">
        <v>73</v>
      </c>
      <c r="F54" s="111" t="s">
        <v>73</v>
      </c>
      <c r="G54" s="111" t="s">
        <v>73</v>
      </c>
      <c r="H54" s="111" t="s">
        <v>73</v>
      </c>
      <c r="I54" s="111" t="s">
        <v>73</v>
      </c>
      <c r="J54" s="111" t="s">
        <v>73</v>
      </c>
      <c r="K54" s="111" t="s">
        <v>73</v>
      </c>
      <c r="L54" s="111" t="s">
        <v>73</v>
      </c>
      <c r="M54" s="111" t="s">
        <v>73</v>
      </c>
      <c r="N54" s="111" t="s">
        <v>73</v>
      </c>
      <c r="O54" s="111" t="s">
        <v>73</v>
      </c>
      <c r="P54" s="111" t="s">
        <v>73</v>
      </c>
      <c r="Q54" s="111" t="s">
        <v>73</v>
      </c>
      <c r="R54" s="111" t="s">
        <v>73</v>
      </c>
      <c r="S54" s="111" t="s">
        <v>73</v>
      </c>
      <c r="T54" s="111" t="s">
        <v>73</v>
      </c>
      <c r="U54" s="111" t="s">
        <v>73</v>
      </c>
      <c r="V54" s="111" t="s">
        <v>73</v>
      </c>
      <c r="W54" s="111" t="s">
        <v>73</v>
      </c>
      <c r="X54" s="111" t="s">
        <v>73</v>
      </c>
      <c r="Y54" s="111" t="s">
        <v>73</v>
      </c>
      <c r="Z54" s="111" t="s">
        <v>73</v>
      </c>
      <c r="AA54" s="111" t="s">
        <v>73</v>
      </c>
      <c r="AB54" s="111" t="s">
        <v>73</v>
      </c>
      <c r="AC54" s="111" t="s">
        <v>73</v>
      </c>
      <c r="AD54" s="111" t="s">
        <v>73</v>
      </c>
      <c r="AE54" s="111" t="s">
        <v>73</v>
      </c>
      <c r="AF54" s="111" t="s">
        <v>73</v>
      </c>
      <c r="AG54" s="111" t="s">
        <v>73</v>
      </c>
      <c r="AH54" s="112">
        <v>1154.3</v>
      </c>
      <c r="AI54" s="112">
        <v>1154.3</v>
      </c>
      <c r="AJ54" s="112">
        <v>1261.4000000000001</v>
      </c>
      <c r="AK54" s="112">
        <v>1261.4000000000001</v>
      </c>
      <c r="AL54" s="112">
        <v>1261.4000000000001</v>
      </c>
      <c r="AM54" s="112" t="s">
        <v>81</v>
      </c>
      <c r="AN54" s="112">
        <v>1154.3</v>
      </c>
      <c r="AO54" s="112">
        <v>1154.3</v>
      </c>
      <c r="AP54" s="112">
        <v>1261.4000000000001</v>
      </c>
      <c r="AQ54" s="112">
        <v>1261.4000000000001</v>
      </c>
      <c r="AR54" s="112">
        <v>1261.4000000000001</v>
      </c>
      <c r="AS54" s="112" t="s">
        <v>81</v>
      </c>
      <c r="AT54" s="112">
        <v>1154.3</v>
      </c>
      <c r="AU54" s="112">
        <v>1261.4000000000001</v>
      </c>
      <c r="AV54" s="112">
        <v>1261.4000000000001</v>
      </c>
      <c r="AW54" s="112">
        <v>1154.3</v>
      </c>
      <c r="AX54" s="112">
        <v>1261.4000000000001</v>
      </c>
      <c r="AY54" s="112">
        <v>1261.4000000000001</v>
      </c>
      <c r="AZ54" s="113"/>
      <c r="BA54" s="39"/>
    </row>
    <row r="55" spans="1:71" ht="152.25" customHeight="1">
      <c r="A55" s="78" t="s">
        <v>167</v>
      </c>
      <c r="B55" s="143" t="s">
        <v>168</v>
      </c>
      <c r="C55" s="144" t="s">
        <v>83</v>
      </c>
      <c r="D55" s="123" t="s">
        <v>169</v>
      </c>
      <c r="E55" s="123" t="s">
        <v>85</v>
      </c>
      <c r="F55" s="62"/>
      <c r="G55" s="62"/>
      <c r="H55" s="62"/>
      <c r="I55" s="62"/>
      <c r="J55" s="124" t="s">
        <v>170</v>
      </c>
      <c r="K55" s="131" t="s">
        <v>98</v>
      </c>
      <c r="L55" s="131" t="s">
        <v>171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122" t="s">
        <v>257</v>
      </c>
      <c r="AA55" s="131" t="s">
        <v>98</v>
      </c>
      <c r="AB55" s="131" t="s">
        <v>172</v>
      </c>
      <c r="AC55" s="124" t="s">
        <v>254</v>
      </c>
      <c r="AD55" s="124" t="s">
        <v>255</v>
      </c>
      <c r="AE55" s="124" t="s">
        <v>256</v>
      </c>
      <c r="AF55" s="70" t="s">
        <v>173</v>
      </c>
      <c r="AG55" s="71" t="s">
        <v>174</v>
      </c>
      <c r="AH55" s="72">
        <v>555.79999999999995</v>
      </c>
      <c r="AI55" s="72">
        <v>555.79999999999995</v>
      </c>
      <c r="AJ55" s="72">
        <v>662.9</v>
      </c>
      <c r="AK55" s="72">
        <v>662.9</v>
      </c>
      <c r="AL55" s="72">
        <v>662.9</v>
      </c>
      <c r="AM55" s="72" t="s">
        <v>81</v>
      </c>
      <c r="AN55" s="72">
        <v>555.79999999999995</v>
      </c>
      <c r="AO55" s="72">
        <v>555.79999999999995</v>
      </c>
      <c r="AP55" s="72">
        <v>662.9</v>
      </c>
      <c r="AQ55" s="72">
        <v>662.9</v>
      </c>
      <c r="AR55" s="72">
        <v>662.9</v>
      </c>
      <c r="AS55" s="72" t="s">
        <v>81</v>
      </c>
      <c r="AT55" s="72">
        <v>555.79999999999995</v>
      </c>
      <c r="AU55" s="72">
        <v>662.9</v>
      </c>
      <c r="AV55" s="72">
        <v>662.9</v>
      </c>
      <c r="AW55" s="72">
        <v>555.79999999999995</v>
      </c>
      <c r="AX55" s="72">
        <v>662.9</v>
      </c>
      <c r="AY55" s="72">
        <v>662.9</v>
      </c>
      <c r="AZ55" s="73" t="s">
        <v>82</v>
      </c>
      <c r="BA55" s="39"/>
    </row>
    <row r="56" spans="1:71" ht="136.5" customHeight="1">
      <c r="A56" s="51" t="s">
        <v>175</v>
      </c>
      <c r="B56" s="52" t="s">
        <v>176</v>
      </c>
      <c r="C56" s="80" t="s">
        <v>83</v>
      </c>
      <c r="D56" s="79" t="s">
        <v>169</v>
      </c>
      <c r="E56" s="79" t="s">
        <v>85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124" t="s">
        <v>177</v>
      </c>
      <c r="X56" s="131" t="s">
        <v>178</v>
      </c>
      <c r="Y56" s="131" t="s">
        <v>179</v>
      </c>
      <c r="Z56" s="62"/>
      <c r="AA56" s="62"/>
      <c r="AB56" s="62"/>
      <c r="AC56" s="124" t="s">
        <v>258</v>
      </c>
      <c r="AD56" s="124" t="s">
        <v>198</v>
      </c>
      <c r="AE56" s="124" t="s">
        <v>259</v>
      </c>
      <c r="AF56" s="70" t="s">
        <v>180</v>
      </c>
      <c r="AG56" s="71" t="s">
        <v>234</v>
      </c>
      <c r="AH56" s="72">
        <v>598.5</v>
      </c>
      <c r="AI56" s="72">
        <v>598.5</v>
      </c>
      <c r="AJ56" s="72">
        <v>598.5</v>
      </c>
      <c r="AK56" s="72">
        <v>598.5</v>
      </c>
      <c r="AL56" s="72">
        <v>598.5</v>
      </c>
      <c r="AM56" s="72" t="s">
        <v>81</v>
      </c>
      <c r="AN56" s="72">
        <v>598.5</v>
      </c>
      <c r="AO56" s="72">
        <v>598.5</v>
      </c>
      <c r="AP56" s="72">
        <v>598.5</v>
      </c>
      <c r="AQ56" s="72">
        <v>598.5</v>
      </c>
      <c r="AR56" s="72">
        <v>598.5</v>
      </c>
      <c r="AS56" s="72" t="s">
        <v>81</v>
      </c>
      <c r="AT56" s="72">
        <v>598.5</v>
      </c>
      <c r="AU56" s="72">
        <v>598.5</v>
      </c>
      <c r="AV56" s="72">
        <v>598.5</v>
      </c>
      <c r="AW56" s="72">
        <v>598.5</v>
      </c>
      <c r="AX56" s="72">
        <v>598.5</v>
      </c>
      <c r="AY56" s="72">
        <v>598.5</v>
      </c>
      <c r="AZ56" s="73" t="s">
        <v>82</v>
      </c>
      <c r="BA56" s="39"/>
    </row>
    <row r="57" spans="1:71" ht="84" customHeight="1">
      <c r="A57" s="130" t="s">
        <v>181</v>
      </c>
      <c r="B57" s="114" t="s">
        <v>182</v>
      </c>
      <c r="C57" s="111" t="s">
        <v>73</v>
      </c>
      <c r="D57" s="111" t="s">
        <v>73</v>
      </c>
      <c r="E57" s="111" t="s">
        <v>73</v>
      </c>
      <c r="F57" s="111" t="s">
        <v>73</v>
      </c>
      <c r="G57" s="111" t="s">
        <v>73</v>
      </c>
      <c r="H57" s="111" t="s">
        <v>73</v>
      </c>
      <c r="I57" s="111" t="s">
        <v>73</v>
      </c>
      <c r="J57" s="111" t="s">
        <v>73</v>
      </c>
      <c r="K57" s="111" t="s">
        <v>73</v>
      </c>
      <c r="L57" s="111" t="s">
        <v>73</v>
      </c>
      <c r="M57" s="111" t="s">
        <v>73</v>
      </c>
      <c r="N57" s="111" t="s">
        <v>73</v>
      </c>
      <c r="O57" s="111" t="s">
        <v>73</v>
      </c>
      <c r="P57" s="111" t="s">
        <v>73</v>
      </c>
      <c r="Q57" s="111" t="s">
        <v>73</v>
      </c>
      <c r="R57" s="111" t="s">
        <v>73</v>
      </c>
      <c r="S57" s="111" t="s">
        <v>73</v>
      </c>
      <c r="T57" s="111" t="s">
        <v>73</v>
      </c>
      <c r="U57" s="111" t="s">
        <v>73</v>
      </c>
      <c r="V57" s="111" t="s">
        <v>73</v>
      </c>
      <c r="W57" s="111" t="s">
        <v>73</v>
      </c>
      <c r="X57" s="111" t="s">
        <v>73</v>
      </c>
      <c r="Y57" s="111" t="s">
        <v>73</v>
      </c>
      <c r="Z57" s="111" t="s">
        <v>73</v>
      </c>
      <c r="AA57" s="111" t="s">
        <v>73</v>
      </c>
      <c r="AB57" s="111" t="s">
        <v>73</v>
      </c>
      <c r="AC57" s="111" t="s">
        <v>73</v>
      </c>
      <c r="AD57" s="111" t="s">
        <v>73</v>
      </c>
      <c r="AE57" s="111" t="s">
        <v>73</v>
      </c>
      <c r="AF57" s="111" t="s">
        <v>73</v>
      </c>
      <c r="AG57" s="111" t="s">
        <v>73</v>
      </c>
      <c r="AH57" s="112">
        <v>111.4</v>
      </c>
      <c r="AI57" s="112">
        <v>111.4</v>
      </c>
      <c r="AJ57" s="112">
        <v>151.6</v>
      </c>
      <c r="AK57" s="112" t="s">
        <v>81</v>
      </c>
      <c r="AL57" s="112" t="s">
        <v>81</v>
      </c>
      <c r="AM57" s="112" t="s">
        <v>81</v>
      </c>
      <c r="AN57" s="112">
        <v>111.4</v>
      </c>
      <c r="AO57" s="112">
        <v>111.4</v>
      </c>
      <c r="AP57" s="112">
        <v>151.6</v>
      </c>
      <c r="AQ57" s="112" t="s">
        <v>81</v>
      </c>
      <c r="AR57" s="112" t="s">
        <v>81</v>
      </c>
      <c r="AS57" s="112" t="s">
        <v>81</v>
      </c>
      <c r="AT57" s="112">
        <v>111.4</v>
      </c>
      <c r="AU57" s="112">
        <v>151.6</v>
      </c>
      <c r="AV57" s="112" t="s">
        <v>81</v>
      </c>
      <c r="AW57" s="112">
        <v>111.4</v>
      </c>
      <c r="AX57" s="112">
        <v>151.6</v>
      </c>
      <c r="AY57" s="112" t="s">
        <v>81</v>
      </c>
      <c r="AZ57" s="113"/>
      <c r="BA57" s="145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</row>
    <row r="58" spans="1:71" ht="24" customHeight="1">
      <c r="A58" s="130" t="s">
        <v>183</v>
      </c>
      <c r="B58" s="114" t="s">
        <v>184</v>
      </c>
      <c r="C58" s="111" t="s">
        <v>73</v>
      </c>
      <c r="D58" s="111" t="s">
        <v>73</v>
      </c>
      <c r="E58" s="111" t="s">
        <v>73</v>
      </c>
      <c r="F58" s="111" t="s">
        <v>73</v>
      </c>
      <c r="G58" s="111" t="s">
        <v>73</v>
      </c>
      <c r="H58" s="111" t="s">
        <v>73</v>
      </c>
      <c r="I58" s="111" t="s">
        <v>73</v>
      </c>
      <c r="J58" s="111" t="s">
        <v>73</v>
      </c>
      <c r="K58" s="111" t="s">
        <v>73</v>
      </c>
      <c r="L58" s="111" t="s">
        <v>73</v>
      </c>
      <c r="M58" s="111" t="s">
        <v>73</v>
      </c>
      <c r="N58" s="111" t="s">
        <v>73</v>
      </c>
      <c r="O58" s="111" t="s">
        <v>73</v>
      </c>
      <c r="P58" s="111" t="s">
        <v>73</v>
      </c>
      <c r="Q58" s="111" t="s">
        <v>73</v>
      </c>
      <c r="R58" s="111" t="s">
        <v>73</v>
      </c>
      <c r="S58" s="111" t="s">
        <v>73</v>
      </c>
      <c r="T58" s="111" t="s">
        <v>73</v>
      </c>
      <c r="U58" s="111" t="s">
        <v>73</v>
      </c>
      <c r="V58" s="111" t="s">
        <v>73</v>
      </c>
      <c r="W58" s="111" t="s">
        <v>73</v>
      </c>
      <c r="X58" s="111" t="s">
        <v>73</v>
      </c>
      <c r="Y58" s="111" t="s">
        <v>73</v>
      </c>
      <c r="Z58" s="111" t="s">
        <v>73</v>
      </c>
      <c r="AA58" s="111" t="s">
        <v>73</v>
      </c>
      <c r="AB58" s="111" t="s">
        <v>73</v>
      </c>
      <c r="AC58" s="111" t="s">
        <v>73</v>
      </c>
      <c r="AD58" s="111" t="s">
        <v>73</v>
      </c>
      <c r="AE58" s="111" t="s">
        <v>73</v>
      </c>
      <c r="AF58" s="111" t="s">
        <v>73</v>
      </c>
      <c r="AG58" s="111" t="s">
        <v>73</v>
      </c>
      <c r="AH58" s="112">
        <v>111.4</v>
      </c>
      <c r="AI58" s="112">
        <v>111.4</v>
      </c>
      <c r="AJ58" s="112">
        <v>151.6</v>
      </c>
      <c r="AK58" s="112" t="s">
        <v>81</v>
      </c>
      <c r="AL58" s="112" t="s">
        <v>81</v>
      </c>
      <c r="AM58" s="112" t="s">
        <v>81</v>
      </c>
      <c r="AN58" s="112">
        <v>111.4</v>
      </c>
      <c r="AO58" s="112">
        <v>111.4</v>
      </c>
      <c r="AP58" s="112">
        <v>151.6</v>
      </c>
      <c r="AQ58" s="112" t="s">
        <v>81</v>
      </c>
      <c r="AR58" s="112" t="s">
        <v>81</v>
      </c>
      <c r="AS58" s="112" t="s">
        <v>81</v>
      </c>
      <c r="AT58" s="112">
        <v>111.4</v>
      </c>
      <c r="AU58" s="112">
        <v>151.6</v>
      </c>
      <c r="AV58" s="112" t="s">
        <v>81</v>
      </c>
      <c r="AW58" s="112">
        <v>111.4</v>
      </c>
      <c r="AX58" s="112">
        <v>151.6</v>
      </c>
      <c r="AY58" s="112" t="s">
        <v>81</v>
      </c>
      <c r="AZ58" s="113"/>
      <c r="BA58" s="145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</row>
    <row r="59" spans="1:71" ht="76.5" customHeight="1">
      <c r="A59" s="49" t="s">
        <v>185</v>
      </c>
      <c r="B59" s="50" t="s">
        <v>186</v>
      </c>
      <c r="C59" s="111" t="s">
        <v>73</v>
      </c>
      <c r="D59" s="111" t="s">
        <v>73</v>
      </c>
      <c r="E59" s="111" t="s">
        <v>73</v>
      </c>
      <c r="F59" s="111" t="s">
        <v>73</v>
      </c>
      <c r="G59" s="111" t="s">
        <v>73</v>
      </c>
      <c r="H59" s="111" t="s">
        <v>73</v>
      </c>
      <c r="I59" s="111" t="s">
        <v>73</v>
      </c>
      <c r="J59" s="111" t="s">
        <v>73</v>
      </c>
      <c r="K59" s="111" t="s">
        <v>73</v>
      </c>
      <c r="L59" s="111" t="s">
        <v>73</v>
      </c>
      <c r="M59" s="111" t="s">
        <v>73</v>
      </c>
      <c r="N59" s="111" t="s">
        <v>73</v>
      </c>
      <c r="O59" s="111" t="s">
        <v>73</v>
      </c>
      <c r="P59" s="111" t="s">
        <v>73</v>
      </c>
      <c r="Q59" s="111" t="s">
        <v>73</v>
      </c>
      <c r="R59" s="111" t="s">
        <v>73</v>
      </c>
      <c r="S59" s="111" t="s">
        <v>73</v>
      </c>
      <c r="T59" s="111" t="s">
        <v>73</v>
      </c>
      <c r="U59" s="111" t="s">
        <v>73</v>
      </c>
      <c r="V59" s="111" t="s">
        <v>73</v>
      </c>
      <c r="W59" s="111" t="s">
        <v>73</v>
      </c>
      <c r="X59" s="111" t="s">
        <v>73</v>
      </c>
      <c r="Y59" s="111" t="s">
        <v>73</v>
      </c>
      <c r="Z59" s="111" t="s">
        <v>73</v>
      </c>
      <c r="AA59" s="111" t="s">
        <v>73</v>
      </c>
      <c r="AB59" s="111" t="s">
        <v>73</v>
      </c>
      <c r="AC59" s="111" t="s">
        <v>73</v>
      </c>
      <c r="AD59" s="111" t="s">
        <v>73</v>
      </c>
      <c r="AE59" s="111" t="s">
        <v>73</v>
      </c>
      <c r="AF59" s="111" t="s">
        <v>73</v>
      </c>
      <c r="AG59" s="111" t="s">
        <v>73</v>
      </c>
      <c r="AH59" s="112">
        <v>111.4</v>
      </c>
      <c r="AI59" s="112">
        <v>111.4</v>
      </c>
      <c r="AJ59" s="112">
        <v>151.6</v>
      </c>
      <c r="AK59" s="112" t="s">
        <v>81</v>
      </c>
      <c r="AL59" s="112" t="s">
        <v>81</v>
      </c>
      <c r="AM59" s="112" t="s">
        <v>81</v>
      </c>
      <c r="AN59" s="112">
        <v>111.4</v>
      </c>
      <c r="AO59" s="112">
        <v>111.4</v>
      </c>
      <c r="AP59" s="112">
        <v>151.6</v>
      </c>
      <c r="AQ59" s="112" t="s">
        <v>81</v>
      </c>
      <c r="AR59" s="112" t="s">
        <v>81</v>
      </c>
      <c r="AS59" s="112" t="s">
        <v>81</v>
      </c>
      <c r="AT59" s="112">
        <v>111.4</v>
      </c>
      <c r="AU59" s="112">
        <v>151.6</v>
      </c>
      <c r="AV59" s="112" t="s">
        <v>81</v>
      </c>
      <c r="AW59" s="112">
        <v>111.4</v>
      </c>
      <c r="AX59" s="112">
        <v>151.6</v>
      </c>
      <c r="AY59" s="112" t="s">
        <v>81</v>
      </c>
      <c r="AZ59" s="113"/>
      <c r="BA59" s="39"/>
    </row>
    <row r="60" spans="1:71" ht="119.25" customHeight="1">
      <c r="A60" s="261" t="s">
        <v>268</v>
      </c>
      <c r="B60" s="52" t="s">
        <v>187</v>
      </c>
      <c r="C60" s="154" t="s">
        <v>83</v>
      </c>
      <c r="D60" s="153" t="s">
        <v>188</v>
      </c>
      <c r="E60" s="153" t="s">
        <v>85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260" t="s">
        <v>263</v>
      </c>
      <c r="AD60" s="124" t="s">
        <v>198</v>
      </c>
      <c r="AE60" s="124" t="s">
        <v>262</v>
      </c>
      <c r="AF60" s="53"/>
      <c r="AG60" s="71" t="s">
        <v>189</v>
      </c>
      <c r="AH60" s="72">
        <v>111.4</v>
      </c>
      <c r="AI60" s="72">
        <v>111.4</v>
      </c>
      <c r="AJ60" s="72">
        <v>151.6</v>
      </c>
      <c r="AK60" s="72" t="s">
        <v>81</v>
      </c>
      <c r="AL60" s="72" t="s">
        <v>81</v>
      </c>
      <c r="AM60" s="72" t="s">
        <v>81</v>
      </c>
      <c r="AN60" s="72">
        <v>111.4</v>
      </c>
      <c r="AO60" s="72">
        <v>111.4</v>
      </c>
      <c r="AP60" s="72">
        <v>151.6</v>
      </c>
      <c r="AQ60" s="72" t="s">
        <v>81</v>
      </c>
      <c r="AR60" s="72" t="s">
        <v>81</v>
      </c>
      <c r="AS60" s="72" t="s">
        <v>81</v>
      </c>
      <c r="AT60" s="72">
        <v>111.4</v>
      </c>
      <c r="AU60" s="72">
        <v>151.6</v>
      </c>
      <c r="AV60" s="72" t="s">
        <v>81</v>
      </c>
      <c r="AW60" s="72">
        <v>111.4</v>
      </c>
      <c r="AX60" s="72">
        <v>151.6</v>
      </c>
      <c r="AY60" s="72" t="s">
        <v>81</v>
      </c>
      <c r="AZ60" s="73" t="s">
        <v>82</v>
      </c>
      <c r="BA60" s="39"/>
    </row>
    <row r="61" spans="1:71" ht="33" customHeight="1" thickBot="1">
      <c r="A61" s="64" t="s">
        <v>190</v>
      </c>
      <c r="B61" s="65" t="s">
        <v>191</v>
      </c>
      <c r="C61" s="66" t="s">
        <v>73</v>
      </c>
      <c r="D61" s="66" t="s">
        <v>73</v>
      </c>
      <c r="E61" s="66" t="s">
        <v>73</v>
      </c>
      <c r="F61" s="66" t="s">
        <v>73</v>
      </c>
      <c r="G61" s="66" t="s">
        <v>73</v>
      </c>
      <c r="H61" s="66" t="s">
        <v>73</v>
      </c>
      <c r="I61" s="66" t="s">
        <v>73</v>
      </c>
      <c r="J61" s="66" t="s">
        <v>73</v>
      </c>
      <c r="K61" s="66" t="s">
        <v>73</v>
      </c>
      <c r="L61" s="66" t="s">
        <v>73</v>
      </c>
      <c r="M61" s="66" t="s">
        <v>73</v>
      </c>
      <c r="N61" s="66" t="s">
        <v>73</v>
      </c>
      <c r="O61" s="66" t="s">
        <v>73</v>
      </c>
      <c r="P61" s="66" t="s">
        <v>73</v>
      </c>
      <c r="Q61" s="66" t="s">
        <v>73</v>
      </c>
      <c r="R61" s="66" t="s">
        <v>73</v>
      </c>
      <c r="S61" s="66" t="s">
        <v>73</v>
      </c>
      <c r="T61" s="66" t="s">
        <v>73</v>
      </c>
      <c r="U61" s="66" t="s">
        <v>73</v>
      </c>
      <c r="V61" s="66" t="s">
        <v>73</v>
      </c>
      <c r="W61" s="66" t="s">
        <v>73</v>
      </c>
      <c r="X61" s="66" t="s">
        <v>73</v>
      </c>
      <c r="Y61" s="66" t="s">
        <v>73</v>
      </c>
      <c r="Z61" s="66" t="s">
        <v>73</v>
      </c>
      <c r="AA61" s="66" t="s">
        <v>73</v>
      </c>
      <c r="AB61" s="66" t="s">
        <v>73</v>
      </c>
      <c r="AC61" s="66"/>
      <c r="AD61" s="66"/>
      <c r="AE61" s="66"/>
      <c r="AF61" s="66" t="s">
        <v>73</v>
      </c>
      <c r="AG61" s="66" t="s">
        <v>73</v>
      </c>
      <c r="AH61" s="68">
        <v>104727.9</v>
      </c>
      <c r="AI61" s="68">
        <v>104727.9</v>
      </c>
      <c r="AJ61" s="68">
        <v>170200</v>
      </c>
      <c r="AK61" s="68">
        <v>175109.8</v>
      </c>
      <c r="AL61" s="68">
        <v>181109.8</v>
      </c>
      <c r="AM61" s="68">
        <v>179848.4</v>
      </c>
      <c r="AN61" s="68">
        <v>104630</v>
      </c>
      <c r="AO61" s="68">
        <v>104630</v>
      </c>
      <c r="AP61" s="68">
        <v>125691.7</v>
      </c>
      <c r="AQ61" s="68">
        <v>138167.9</v>
      </c>
      <c r="AR61" s="68">
        <v>134437.9</v>
      </c>
      <c r="AS61" s="68">
        <v>133176.5</v>
      </c>
      <c r="AT61" s="68">
        <v>104727.9</v>
      </c>
      <c r="AU61" s="68">
        <v>170200</v>
      </c>
      <c r="AV61" s="68">
        <v>175109.8</v>
      </c>
      <c r="AW61" s="68">
        <v>104630</v>
      </c>
      <c r="AX61" s="68">
        <v>125691.7</v>
      </c>
      <c r="AY61" s="68">
        <v>138167.9</v>
      </c>
      <c r="AZ61" s="69"/>
      <c r="BA61" s="39"/>
    </row>
    <row r="62" spans="1:71" ht="12.95" customHeight="1">
      <c r="A62" s="262"/>
      <c r="B62" s="263"/>
      <c r="C62" s="264"/>
      <c r="D62" s="264"/>
      <c r="E62" s="264"/>
      <c r="F62" s="264"/>
      <c r="G62" s="264"/>
      <c r="H62" s="264"/>
      <c r="I62" s="263"/>
      <c r="J62" s="265"/>
      <c r="K62" s="265"/>
      <c r="L62" s="265"/>
      <c r="M62" s="265"/>
      <c r="N62" s="265"/>
      <c r="O62" s="56"/>
      <c r="P62" s="56"/>
      <c r="Q62" s="56"/>
      <c r="R62" s="56"/>
      <c r="S62" s="56"/>
      <c r="T62" s="56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9"/>
    </row>
    <row r="63" spans="1:71" ht="12.95" customHeight="1">
      <c r="A63" s="266" t="s">
        <v>269</v>
      </c>
      <c r="B63" s="267"/>
      <c r="C63" s="268"/>
      <c r="D63" s="269"/>
      <c r="E63" s="269"/>
      <c r="F63" s="149"/>
      <c r="G63" s="268" t="s">
        <v>271</v>
      </c>
      <c r="H63" s="269"/>
      <c r="I63" s="269"/>
      <c r="J63" s="269"/>
      <c r="K63" s="150"/>
      <c r="L63" s="150"/>
      <c r="M63" s="150"/>
      <c r="N63" s="150"/>
      <c r="O63" s="58"/>
      <c r="P63" s="58"/>
      <c r="Q63" s="14"/>
      <c r="R63" s="14"/>
      <c r="S63" s="14"/>
      <c r="T63" s="1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9"/>
    </row>
    <row r="64" spans="1:71" ht="23.25" customHeight="1">
      <c r="A64" s="266" t="s">
        <v>50</v>
      </c>
      <c r="B64" s="267"/>
      <c r="C64" s="270" t="s">
        <v>51</v>
      </c>
      <c r="D64" s="271"/>
      <c r="E64" s="271"/>
      <c r="F64" s="149"/>
      <c r="G64" s="270" t="s">
        <v>52</v>
      </c>
      <c r="H64" s="271"/>
      <c r="I64" s="271"/>
      <c r="J64" s="271"/>
      <c r="K64" s="150"/>
      <c r="L64" s="150"/>
      <c r="M64" s="150"/>
      <c r="N64" s="150"/>
      <c r="O64" s="58"/>
      <c r="P64" s="58"/>
      <c r="Q64" s="14"/>
      <c r="R64" s="14"/>
      <c r="S64" s="14"/>
      <c r="T64" s="1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9"/>
    </row>
    <row r="65" spans="1:53" ht="10.5" customHeight="1">
      <c r="A65" s="266" t="s">
        <v>53</v>
      </c>
      <c r="B65" s="267"/>
      <c r="C65" s="149"/>
      <c r="D65" s="149"/>
      <c r="E65" s="149"/>
      <c r="F65" s="149"/>
      <c r="G65" s="149"/>
      <c r="H65" s="149"/>
      <c r="I65" s="267"/>
      <c r="J65" s="150"/>
      <c r="K65" s="150"/>
      <c r="L65" s="150"/>
      <c r="M65" s="150"/>
      <c r="N65" s="150"/>
      <c r="O65" s="58"/>
      <c r="P65" s="58"/>
      <c r="Q65" s="14"/>
      <c r="R65" s="14"/>
      <c r="S65" s="14"/>
      <c r="T65" s="1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9"/>
    </row>
    <row r="66" spans="1:53" ht="28.5" customHeight="1">
      <c r="A66" s="272" t="s">
        <v>270</v>
      </c>
      <c r="B66" s="273"/>
      <c r="C66" s="149"/>
      <c r="D66" s="274"/>
      <c r="E66" s="274"/>
      <c r="F66" s="149"/>
      <c r="G66" s="274"/>
      <c r="H66" s="274" t="s">
        <v>271</v>
      </c>
      <c r="I66" s="275"/>
      <c r="J66" s="150"/>
      <c r="K66" s="276" t="s">
        <v>272</v>
      </c>
      <c r="L66" s="276"/>
      <c r="M66" s="150"/>
      <c r="N66" s="150"/>
      <c r="O66" s="58"/>
      <c r="P66" s="58"/>
      <c r="Q66" s="14"/>
      <c r="R66" s="14"/>
      <c r="S66" s="14"/>
      <c r="T66" s="1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9"/>
    </row>
    <row r="67" spans="1:53" ht="11.25" customHeight="1">
      <c r="A67" s="277" t="s">
        <v>55</v>
      </c>
      <c r="B67" s="278"/>
      <c r="C67" s="149" t="s">
        <v>56</v>
      </c>
      <c r="D67" s="270" t="s">
        <v>51</v>
      </c>
      <c r="E67" s="271"/>
      <c r="F67" s="279"/>
      <c r="G67" s="270" t="s">
        <v>57</v>
      </c>
      <c r="H67" s="271"/>
      <c r="I67" s="271"/>
      <c r="J67" s="150"/>
      <c r="K67" s="280" t="s">
        <v>58</v>
      </c>
      <c r="L67" s="281"/>
      <c r="M67" s="150"/>
      <c r="N67" s="151"/>
      <c r="O67" s="14"/>
      <c r="P67" s="14"/>
      <c r="Q67" s="14"/>
      <c r="R67" s="14"/>
      <c r="S67" s="14"/>
      <c r="T67" s="1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9"/>
    </row>
    <row r="68" spans="1:53" ht="12.75" customHeight="1">
      <c r="A68" s="266" t="s">
        <v>273</v>
      </c>
      <c r="B68" s="267"/>
      <c r="C68" s="149"/>
      <c r="D68" s="149"/>
      <c r="E68" s="149"/>
      <c r="F68" s="149"/>
      <c r="G68" s="149"/>
      <c r="H68" s="149"/>
      <c r="I68" s="267"/>
      <c r="J68" s="150"/>
      <c r="K68" s="149"/>
      <c r="L68" s="149"/>
      <c r="M68" s="149"/>
      <c r="N68" s="149"/>
      <c r="O68" s="57"/>
      <c r="P68" s="59"/>
      <c r="Q68" s="14"/>
      <c r="R68" s="14"/>
      <c r="S68" s="14"/>
      <c r="T68" s="1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39"/>
    </row>
    <row r="69" spans="1:53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  <row r="70" spans="1:53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</row>
    <row r="71" spans="1:53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</row>
    <row r="72" spans="1:53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</row>
    <row r="73" spans="1:53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</row>
    <row r="74" spans="1:53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</row>
    <row r="75" spans="1:53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</row>
    <row r="76" spans="1:53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</row>
    <row r="77" spans="1:53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</row>
    <row r="78" spans="1:53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</row>
    <row r="79" spans="1:53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</row>
    <row r="80" spans="1:53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</row>
    <row r="81" spans="1:14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</row>
    <row r="82" spans="1:14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</row>
    <row r="83" spans="1:14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</row>
    <row r="84" spans="1:14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</row>
    <row r="85" spans="1:14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</row>
    <row r="86" spans="1:14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</row>
    <row r="87" spans="1:14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</row>
    <row r="88" spans="1:14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</row>
    <row r="89" spans="1:14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</row>
    <row r="90" spans="1:14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</row>
    <row r="91" spans="1:14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</row>
    <row r="92" spans="1:14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</row>
    <row r="93" spans="1:14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</row>
    <row r="94" spans="1:14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</row>
    <row r="95" spans="1:14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</row>
    <row r="96" spans="1:14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</row>
    <row r="97" spans="1:14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</row>
    <row r="98" spans="1:14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</row>
    <row r="99" spans="1:14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</row>
    <row r="100" spans="1:14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</row>
    <row r="101" spans="1:14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</row>
    <row r="102" spans="1:14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</row>
  </sheetData>
  <mergeCells count="135">
    <mergeCell ref="B39:B43"/>
    <mergeCell ref="W39:W41"/>
    <mergeCell ref="X39:X41"/>
    <mergeCell ref="Y39:Y41"/>
    <mergeCell ref="AC40:AC42"/>
    <mergeCell ref="AD40:AD42"/>
    <mergeCell ref="AE40:AE42"/>
    <mergeCell ref="A44:A45"/>
    <mergeCell ref="B44:B45"/>
    <mergeCell ref="V12:V17"/>
    <mergeCell ref="W12:W17"/>
    <mergeCell ref="X12:X17"/>
    <mergeCell ref="AY11:AY17"/>
    <mergeCell ref="A48:A49"/>
    <mergeCell ref="B48:B49"/>
    <mergeCell ref="A1:AQ2"/>
    <mergeCell ref="A3:AH3"/>
    <mergeCell ref="A8:A17"/>
    <mergeCell ref="B8:B17"/>
    <mergeCell ref="AF8:AF17"/>
    <mergeCell ref="AG8:AG11"/>
    <mergeCell ref="AH8:AM10"/>
    <mergeCell ref="AN8:AS10"/>
    <mergeCell ref="AL11:AM12"/>
    <mergeCell ref="AN11:AO12"/>
    <mergeCell ref="AP11:AP17"/>
    <mergeCell ref="AQ11:AQ17"/>
    <mergeCell ref="AR11:AS12"/>
    <mergeCell ref="R12:R17"/>
    <mergeCell ref="S12:S17"/>
    <mergeCell ref="C8:AE9"/>
    <mergeCell ref="C12:C17"/>
    <mergeCell ref="D12:D17"/>
    <mergeCell ref="N12:N17"/>
    <mergeCell ref="O12:O17"/>
    <mergeCell ref="P12:P17"/>
    <mergeCell ref="Q12:Q17"/>
    <mergeCell ref="AW11:AW17"/>
    <mergeCell ref="AX11:AX17"/>
    <mergeCell ref="AT8:AV10"/>
    <mergeCell ref="AW8:AY10"/>
    <mergeCell ref="AZ8:AZ17"/>
    <mergeCell ref="C10:V10"/>
    <mergeCell ref="W10:AB10"/>
    <mergeCell ref="C11:E11"/>
    <mergeCell ref="F11:I11"/>
    <mergeCell ref="J11:L11"/>
    <mergeCell ref="M11:P11"/>
    <mergeCell ref="Q11:S11"/>
    <mergeCell ref="T11:V11"/>
    <mergeCell ref="W11:Y11"/>
    <mergeCell ref="Z11:AB11"/>
    <mergeCell ref="AH11:AI12"/>
    <mergeCell ref="AJ11:AJ17"/>
    <mergeCell ref="AK11:AK17"/>
    <mergeCell ref="T12:T17"/>
    <mergeCell ref="U12:U17"/>
    <mergeCell ref="AU11:AU17"/>
    <mergeCell ref="AV11:AV17"/>
    <mergeCell ref="AH13:AH17"/>
    <mergeCell ref="AI13:AI17"/>
    <mergeCell ref="AL13:AL17"/>
    <mergeCell ref="AM13:AM17"/>
    <mergeCell ref="AN13:AN17"/>
    <mergeCell ref="Y12:Y17"/>
    <mergeCell ref="Z12:Z17"/>
    <mergeCell ref="AA12:AA17"/>
    <mergeCell ref="AB12:AB17"/>
    <mergeCell ref="AG12:AG17"/>
    <mergeCell ref="K67:L67"/>
    <mergeCell ref="C22:C23"/>
    <mergeCell ref="D22:D23"/>
    <mergeCell ref="E22:E23"/>
    <mergeCell ref="B5:M5"/>
    <mergeCell ref="C64:E64"/>
    <mergeCell ref="G64:J64"/>
    <mergeCell ref="A66:B66"/>
    <mergeCell ref="A67:B67"/>
    <mergeCell ref="D67:E67"/>
    <mergeCell ref="G67:I67"/>
    <mergeCell ref="C63:E63"/>
    <mergeCell ref="G63:J63"/>
    <mergeCell ref="C26:C27"/>
    <mergeCell ref="I12:I17"/>
    <mergeCell ref="J12:J17"/>
    <mergeCell ref="K12:K17"/>
    <mergeCell ref="L12:L17"/>
    <mergeCell ref="M12:M17"/>
    <mergeCell ref="E12:E17"/>
    <mergeCell ref="F12:F17"/>
    <mergeCell ref="G12:G17"/>
    <mergeCell ref="H12:H17"/>
    <mergeCell ref="A39:A43"/>
    <mergeCell ref="AZ22:AZ23"/>
    <mergeCell ref="AC10:AE10"/>
    <mergeCell ref="AC12:AC17"/>
    <mergeCell ref="AD12:AD17"/>
    <mergeCell ref="AE12:AE17"/>
    <mergeCell ref="AC11:AE11"/>
    <mergeCell ref="AF22:AF23"/>
    <mergeCell ref="AC22:AC23"/>
    <mergeCell ref="AD22:AD23"/>
    <mergeCell ref="AE22:AE23"/>
    <mergeCell ref="AT22:AT23"/>
    <mergeCell ref="AU22:AU23"/>
    <mergeCell ref="AV22:AV23"/>
    <mergeCell ref="AW22:AW23"/>
    <mergeCell ref="AX22:AX23"/>
    <mergeCell ref="AI22:AI23"/>
    <mergeCell ref="AJ22:AJ23"/>
    <mergeCell ref="AK22:AK23"/>
    <mergeCell ref="AL22:AL23"/>
    <mergeCell ref="AO13:AO17"/>
    <mergeCell ref="AR13:AR17"/>
    <mergeCell ref="AS13:AS17"/>
    <mergeCell ref="AG22:AG23"/>
    <mergeCell ref="AT11:AT17"/>
    <mergeCell ref="AF29:AF30"/>
    <mergeCell ref="A29:A30"/>
    <mergeCell ref="C29:C30"/>
    <mergeCell ref="D29:D30"/>
    <mergeCell ref="E29:E30"/>
    <mergeCell ref="A26:A27"/>
    <mergeCell ref="B26:B27"/>
    <mergeCell ref="AF26:AF27"/>
    <mergeCell ref="AY22:AY23"/>
    <mergeCell ref="A22:A23"/>
    <mergeCell ref="AH22:AH23"/>
    <mergeCell ref="AM22:AM23"/>
    <mergeCell ref="AN22:AN23"/>
    <mergeCell ref="AO22:AO23"/>
    <mergeCell ref="AP22:AP23"/>
    <mergeCell ref="AQ22:AQ23"/>
    <mergeCell ref="AR22:AR23"/>
    <mergeCell ref="AS22:AS23"/>
  </mergeCells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41B0A1C-7D90-4122-8BF7-595A198E08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Субъект</vt:lpstr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Игоревна</dc:creator>
  <cp:lastModifiedBy>Валерий Павлович</cp:lastModifiedBy>
  <cp:lastPrinted>2017-08-01T10:08:55Z</cp:lastPrinted>
  <dcterms:created xsi:type="dcterms:W3CDTF">2017-07-31T12:28:54Z</dcterms:created>
  <dcterms:modified xsi:type="dcterms:W3CDTF">2017-08-01T10:13:39Z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C:\Users\Валерий Павлович\AppData\Local\Кейсистемс\Свод-СМАРТ\ReportManager\RRO_2.xlsx</vt:lpwstr>
  </property>
  <property fmtid="{D5CDD505-2E9C-101B-9397-08002B2CF9AE}" pid="3" name="Report Name">
    <vt:lpwstr>C__Users_Валерий Павлович_AppData_Local_Кейсистемс_Свод-СМАРТ_ReportManager_RRO_2.xlsx</vt:lpwstr>
  </property>
</Properties>
</file>